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showInkAnnotation="0" defaultThemeVersion="124226"/>
  <xr:revisionPtr revIDLastSave="0" documentId="13_ncr:1_{9398508F-50A1-4D6B-82C3-4A984F3AA8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" sheetId="3" r:id="rId1"/>
    <sheet name="R8見本【分割履修】" sheetId="7" r:id="rId2"/>
    <sheet name="このシートは削除しないでください。" sheetId="2" state="hidden" r:id="rId3"/>
    <sheet name="【このシートには記入しないでください】" sheetId="6" state="hidden" r:id="rId4"/>
  </sheets>
  <definedNames>
    <definedName name="_xlnm.Print_Area" localSheetId="1">'R8見本【分割履修】'!$A$1:$W$35</definedName>
    <definedName name="_xlnm.Print_Area" localSheetId="2">このシートは削除しないでください。!$D$1:$X$3</definedName>
    <definedName name="_xlnm.Print_Area" localSheetId="0">参加申込書!$A$1:$W$35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6" l="1"/>
  <c r="J4" i="6"/>
  <c r="A4" i="6"/>
  <c r="Y33" i="7" l="1"/>
  <c r="R30" i="7"/>
  <c r="Y26" i="7"/>
  <c r="AB4" i="6" l="1"/>
  <c r="L4" i="6"/>
  <c r="Q4" i="6" l="1"/>
  <c r="P4" i="6"/>
  <c r="O4" i="6"/>
  <c r="N4" i="6"/>
  <c r="M4" i="6"/>
  <c r="B4" i="6"/>
  <c r="W4" i="6"/>
  <c r="Y4" i="6"/>
  <c r="X4" i="6"/>
  <c r="AA4" i="6"/>
  <c r="Z4" i="6"/>
  <c r="V4" i="6"/>
  <c r="U4" i="6"/>
  <c r="T4" i="6"/>
  <c r="S4" i="6"/>
  <c r="R4" i="6"/>
  <c r="I4" i="6"/>
  <c r="H4" i="6"/>
  <c r="G4" i="6"/>
  <c r="F4" i="6"/>
  <c r="E4" i="6"/>
  <c r="D4" i="6"/>
  <c r="C4" i="6"/>
  <c r="R30" i="3"/>
  <c r="Y33" i="3"/>
  <c r="Y26" i="3"/>
  <c r="H3" i="2"/>
  <c r="X3" i="2"/>
  <c r="W3" i="2"/>
  <c r="V3" i="2"/>
  <c r="U3" i="2"/>
  <c r="T3" i="2"/>
  <c r="S3" i="2"/>
  <c r="R3" i="2"/>
  <c r="Q3" i="2"/>
  <c r="P3" i="2"/>
  <c r="O3" i="2"/>
  <c r="N3" i="2"/>
  <c r="M3" i="2"/>
  <c r="L3" i="2"/>
  <c r="J3" i="2"/>
  <c r="K3" i="2"/>
  <c r="I3" i="2"/>
  <c r="G3" i="2"/>
  <c r="F3" i="2"/>
  <c r="E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8" authorId="0" shapeId="0" xr:uid="{4B968F1B-2896-4805-BFB6-4CCD548A5192}">
      <text>
        <r>
          <rPr>
            <b/>
            <sz val="12"/>
            <color indexed="81"/>
            <rFont val="MS P ゴシック"/>
            <family val="3"/>
            <charset val="128"/>
          </rPr>
          <t>ご希望の日付をご記入ください</t>
        </r>
      </text>
    </comment>
    <comment ref="F10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姓と名の間に１文字スペースを入れてください。</t>
        </r>
      </text>
    </comment>
    <comment ref="Q10" authorId="0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西暦でご入力してください。</t>
        </r>
      </text>
    </comment>
    <comment ref="F19" authorId="0" shapeId="0" xr:uid="{00000000-0006-0000-00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所属機関名から記入してください。</t>
        </r>
        <r>
          <rPr>
            <sz val="14"/>
            <color indexed="81"/>
            <rFont val="ＭＳ Ｐゴシック"/>
            <family val="3"/>
            <charset val="128"/>
          </rPr>
          <t xml:space="preserve">
　　例１：▲▲文書館■■部●●課長
    例２： ▲▲文書館長
　　×：●●課長</t>
        </r>
        <r>
          <rPr>
            <sz val="9"/>
            <color indexed="81"/>
            <rFont val="ＭＳ Ｐゴシック"/>
            <family val="3"/>
            <charset val="128"/>
          </rPr>
          <t xml:space="preserve">
　　　</t>
        </r>
      </text>
    </comment>
    <comment ref="A20" authorId="0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アーカイブズ･カレッジへの受講者派遣について取りまとめをしている、所属機関の担当者情報を入力してください。
派遣担当者宛に受講決定通知、修了証書等が送付されます。学生の方は必ず派遣担当者情報を記入してください。
学生の方→大学院事務室、研究室の担当教員等
社会人の方→人事部、直属上長等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8" authorId="0" shapeId="0" xr:uid="{346048F3-B11A-4F75-9CB0-438EDF33D477}">
      <text>
        <r>
          <rPr>
            <b/>
            <sz val="12"/>
            <color indexed="81"/>
            <rFont val="MS P ゴシック"/>
            <family val="3"/>
            <charset val="128"/>
          </rPr>
          <t>ここには受講を希望する日付をご記入ください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10" authorId="0" shapeId="0" xr:uid="{00000000-0006-0000-01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姓と名の間に１文字スペースを入れてください</t>
        </r>
      </text>
    </comment>
    <comment ref="Q10" authorId="0" shapeId="0" xr:uid="{00000000-0006-0000-01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西暦でご入力してください</t>
        </r>
      </text>
    </comment>
    <comment ref="F19" authorId="0" shapeId="0" xr:uid="{00000000-0006-0000-01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所属機関名から記入してください
</t>
        </r>
        <r>
          <rPr>
            <sz val="14"/>
            <color indexed="81"/>
            <rFont val="ＭＳ Ｐゴシック"/>
            <family val="3"/>
            <charset val="128"/>
          </rPr>
          <t>　　例１：▲▲文書館■■部●●課長
    例２： ▲▲文書館長
　　×：●●課長</t>
        </r>
        <r>
          <rPr>
            <sz val="9"/>
            <color indexed="81"/>
            <rFont val="ＭＳ Ｐゴシック"/>
            <family val="3"/>
            <charset val="128"/>
          </rPr>
          <t xml:space="preserve">
　　</t>
        </r>
        <r>
          <rPr>
            <b/>
            <sz val="9"/>
            <color indexed="81"/>
            <rFont val="ＭＳ Ｐゴシック"/>
            <family val="3"/>
            <charset val="128"/>
          </rPr>
          <t>　　　</t>
        </r>
        <r>
          <rPr>
            <sz val="9"/>
            <color indexed="81"/>
            <rFont val="ＭＳ Ｐゴシック"/>
            <family val="3"/>
            <charset val="128"/>
          </rPr>
          <t>　　</t>
        </r>
      </text>
    </comment>
    <comment ref="A20" authorId="0" shapeId="0" xr:uid="{00000000-0006-0000-01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アーカイブズ･カレッジへの受講者派遣について取りまとめをしている、所属機関の担当者情報を入力してください。
派遣担当者宛に受講決定通知、修了証書等が送付されます。学生の方は必ず派遣担当者情報を記入してください。
学生の方→大学院事務室、研究室の担当教員等
社会人の方→人事部、直属上長等
</t>
        </r>
      </text>
    </comment>
  </commentList>
</comments>
</file>

<file path=xl/sharedStrings.xml><?xml version="1.0" encoding="utf-8"?>
<sst xmlns="http://schemas.openxmlformats.org/spreadsheetml/2006/main" count="238" uniqueCount="143">
  <si>
    <t>〒</t>
    <phoneticPr fontId="1"/>
  </si>
  <si>
    <t>年</t>
    <rPh sb="0" eb="1">
      <t>ネン</t>
    </rPh>
    <phoneticPr fontId="1"/>
  </si>
  <si>
    <t>フリガナ</t>
    <phoneticPr fontId="1"/>
  </si>
  <si>
    <t>受講者番号</t>
    <rPh sb="0" eb="3">
      <t>ジュコウシャ</t>
    </rPh>
    <rPh sb="3" eb="5">
      <t>バンゴウ</t>
    </rPh>
    <phoneticPr fontId="1"/>
  </si>
  <si>
    <t>※身体機能に障害がある等、講習会の際に特別な措置が必要な場合は、その旨御記入ください。</t>
    <rPh sb="1" eb="3">
      <t>シンタイ</t>
    </rPh>
    <rPh sb="3" eb="5">
      <t>キノウ</t>
    </rPh>
    <rPh sb="6" eb="8">
      <t>ショウガイ</t>
    </rPh>
    <rPh sb="11" eb="12">
      <t>ナド</t>
    </rPh>
    <rPh sb="13" eb="16">
      <t>コウシュウカイ</t>
    </rPh>
    <rPh sb="17" eb="18">
      <t>サイ</t>
    </rPh>
    <rPh sb="19" eb="21">
      <t>トクベツ</t>
    </rPh>
    <rPh sb="22" eb="24">
      <t>ソチ</t>
    </rPh>
    <rPh sb="25" eb="27">
      <t>ヒツヨウ</t>
    </rPh>
    <rPh sb="28" eb="30">
      <t>バアイ</t>
    </rPh>
    <rPh sb="34" eb="35">
      <t>ムネ</t>
    </rPh>
    <rPh sb="35" eb="38">
      <t>ゴキニュウ</t>
    </rPh>
    <phoneticPr fontId="1"/>
  </si>
  <si>
    <t>1.氏　　　名</t>
    <rPh sb="2" eb="3">
      <t>し</t>
    </rPh>
    <rPh sb="6" eb="7">
      <t>めい</t>
    </rPh>
    <phoneticPr fontId="3" type="Hiragana"/>
  </si>
  <si>
    <t>ふりがな</t>
    <phoneticPr fontId="1"/>
  </si>
  <si>
    <t>2.所属機関名</t>
    <rPh sb="2" eb="4">
      <t>ショゾク</t>
    </rPh>
    <rPh sb="4" eb="6">
      <t>キカン</t>
    </rPh>
    <rPh sb="6" eb="7">
      <t>メイ</t>
    </rPh>
    <phoneticPr fontId="3"/>
  </si>
  <si>
    <t>3.所属部署</t>
    <rPh sb="2" eb="4">
      <t>ショゾク</t>
    </rPh>
    <rPh sb="4" eb="6">
      <t>ブショ</t>
    </rPh>
    <phoneticPr fontId="3"/>
  </si>
  <si>
    <t>4.役職名</t>
    <rPh sb="2" eb="5">
      <t>ヤクショクメイ</t>
    </rPh>
    <phoneticPr fontId="3"/>
  </si>
  <si>
    <t>6.決定通知宛名</t>
    <phoneticPr fontId="1"/>
  </si>
  <si>
    <t>9.E-mail</t>
    <phoneticPr fontId="1"/>
  </si>
  <si>
    <t>10.TEL</t>
    <phoneticPr fontId="1"/>
  </si>
  <si>
    <t>11.E-mail</t>
    <phoneticPr fontId="1"/>
  </si>
  <si>
    <t>12.TEL</t>
    <phoneticPr fontId="1"/>
  </si>
  <si>
    <t>13.日本古典籍
　 の取扱経験</t>
    <phoneticPr fontId="1"/>
  </si>
  <si>
    <t>14.取扱内容</t>
    <phoneticPr fontId="1"/>
  </si>
  <si>
    <t>15.所属機関の
 古典籍所蔵状況</t>
    <phoneticPr fontId="1"/>
  </si>
  <si>
    <t>16.講習会参加
  の希望理由</t>
    <rPh sb="3" eb="6">
      <t>コウシュウカイ</t>
    </rPh>
    <rPh sb="6" eb="8">
      <t>サンカ</t>
    </rPh>
    <rPh sb="12" eb="14">
      <t>キボウ</t>
    </rPh>
    <rPh sb="14" eb="16">
      <t>リユウ</t>
    </rPh>
    <phoneticPr fontId="1"/>
  </si>
  <si>
    <t>※17.特記事項</t>
    <rPh sb="4" eb="6">
      <t>トッキ</t>
    </rPh>
    <rPh sb="6" eb="8">
      <t>ジコウ</t>
    </rPh>
    <phoneticPr fontId="3"/>
  </si>
  <si>
    <t>5.所属先所在地</t>
    <phoneticPr fontId="1"/>
  </si>
  <si>
    <t>〒</t>
    <phoneticPr fontId="1"/>
  </si>
  <si>
    <t>住所</t>
    <rPh sb="0" eb="2">
      <t>ジュウショ</t>
    </rPh>
    <phoneticPr fontId="1"/>
  </si>
  <si>
    <t>フリガナ</t>
    <phoneticPr fontId="1"/>
  </si>
  <si>
    <t>本人連絡先</t>
    <rPh sb="0" eb="2">
      <t>ホンニン</t>
    </rPh>
    <rPh sb="2" eb="5">
      <t>レンラクサキ</t>
    </rPh>
    <phoneticPr fontId="1"/>
  </si>
  <si>
    <t>派遣担当者情報</t>
    <phoneticPr fontId="1"/>
  </si>
  <si>
    <t>8.担当者
氏名</t>
    <phoneticPr fontId="1"/>
  </si>
  <si>
    <t>7.派遣事務
担当部署名</t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</si>
  <si>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</si>
  <si>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</si>
  <si>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</si>
  <si>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☑科目１</t>
    <rPh sb="1" eb="3">
      <t>カモク</t>
    </rPh>
    <phoneticPr fontId="1"/>
  </si>
  <si>
    <t>□科目４</t>
    <rPh sb="1" eb="3">
      <t>カモク</t>
    </rPh>
    <phoneticPr fontId="1"/>
  </si>
  <si>
    <t>☑科目３</t>
  </si>
  <si>
    <t>☑科目５</t>
  </si>
  <si>
    <t>□科目６</t>
  </si>
  <si>
    <t>□科目５</t>
  </si>
  <si>
    <t>□科目３</t>
  </si>
  <si>
    <t>☑科目２</t>
  </si>
  <si>
    <t>参加希望者情報</t>
    <rPh sb="0" eb="2">
      <t>サンカ</t>
    </rPh>
    <rPh sb="2" eb="5">
      <t>キボウシャ</t>
    </rPh>
    <rPh sb="5" eb="7">
      <t>ジョウホウ</t>
    </rPh>
    <phoneticPr fontId="1"/>
  </si>
  <si>
    <t>（１）</t>
    <phoneticPr fontId="1"/>
  </si>
  <si>
    <t>（２）</t>
    <phoneticPr fontId="1"/>
  </si>
  <si>
    <t>☑</t>
  </si>
  <si>
    <t>□</t>
  </si>
  <si>
    <t>☑科目４</t>
  </si>
  <si>
    <t>☑科目６</t>
  </si>
  <si>
    <t>フリガナ</t>
    <phoneticPr fontId="1"/>
  </si>
  <si>
    <t>主な経験の内容</t>
    <rPh sb="0" eb="1">
      <t>オモ</t>
    </rPh>
    <rPh sb="2" eb="4">
      <t>ケイケン</t>
    </rPh>
    <rPh sb="5" eb="7">
      <t>ナイヨウ</t>
    </rPh>
    <phoneticPr fontId="1"/>
  </si>
  <si>
    <t>主な職務内容</t>
    <rPh sb="0" eb="1">
      <t>オモ</t>
    </rPh>
    <rPh sb="2" eb="4">
      <t>ショクム</t>
    </rPh>
    <rPh sb="4" eb="6">
      <t>ナイヨウ</t>
    </rPh>
    <phoneticPr fontId="1"/>
  </si>
  <si>
    <t>文字カウント</t>
    <rPh sb="0" eb="2">
      <t>モジ</t>
    </rPh>
    <phoneticPr fontId="1"/>
  </si>
  <si>
    <t>E-mail</t>
    <phoneticPr fontId="1"/>
  </si>
  <si>
    <t>TEL</t>
    <phoneticPr fontId="1"/>
  </si>
  <si>
    <t>文字</t>
    <rPh sb="0" eb="2">
      <t>モジ</t>
    </rPh>
    <phoneticPr fontId="1"/>
  </si>
  <si>
    <t>國文學大学大学院</t>
    <rPh sb="0" eb="1">
      <t>クニ</t>
    </rPh>
    <rPh sb="1" eb="2">
      <t>ブン</t>
    </rPh>
    <rPh sb="2" eb="3">
      <t>ガク</t>
    </rPh>
    <rPh sb="3" eb="5">
      <t>ダイガク</t>
    </rPh>
    <rPh sb="5" eb="8">
      <t>ダイガクイン</t>
    </rPh>
    <phoneticPr fontId="1"/>
  </si>
  <si>
    <t>博士後期課程２年</t>
    <rPh sb="0" eb="2">
      <t>ハカセ</t>
    </rPh>
    <rPh sb="2" eb="4">
      <t>コウキ</t>
    </rPh>
    <rPh sb="4" eb="6">
      <t>カテイ</t>
    </rPh>
    <rPh sb="7" eb="8">
      <t>ネン</t>
    </rPh>
    <phoneticPr fontId="1"/>
  </si>
  <si>
    <t>派遣担当者情報</t>
    <phoneticPr fontId="1"/>
  </si>
  <si>
    <t>＜裏面＞</t>
    <rPh sb="1" eb="3">
      <t>リメン</t>
    </rPh>
    <phoneticPr fontId="1"/>
  </si>
  <si>
    <t>國文學大学大学院文学研究科長</t>
    <rPh sb="0" eb="1">
      <t>クニ</t>
    </rPh>
    <rPh sb="1" eb="2">
      <t>ブン</t>
    </rPh>
    <rPh sb="2" eb="3">
      <t>マナブ</t>
    </rPh>
    <rPh sb="3" eb="5">
      <t>ダイガク</t>
    </rPh>
    <rPh sb="5" eb="8">
      <t>ダイガクイン</t>
    </rPh>
    <rPh sb="8" eb="10">
      <t>ブンガク</t>
    </rPh>
    <rPh sb="10" eb="12">
      <t>ケンキュウ</t>
    </rPh>
    <rPh sb="12" eb="14">
      <t>カチョウ</t>
    </rPh>
    <phoneticPr fontId="1"/>
  </si>
  <si>
    <t>2.申込資格</t>
    <rPh sb="2" eb="4">
      <t>モウシコ</t>
    </rPh>
    <rPh sb="4" eb="6">
      <t>シカク</t>
    </rPh>
    <phoneticPr fontId="1"/>
  </si>
  <si>
    <t>参加希望コース･申込資格</t>
    <rPh sb="0" eb="2">
      <t>サンカ</t>
    </rPh>
    <rPh sb="2" eb="4">
      <t>キボウ</t>
    </rPh>
    <rPh sb="8" eb="10">
      <t>モウシコ</t>
    </rPh>
    <rPh sb="10" eb="12">
      <t>シカク</t>
    </rPh>
    <phoneticPr fontId="1"/>
  </si>
  <si>
    <t>123-4567</t>
    <phoneticPr fontId="13"/>
  </si>
  <si>
    <t>東京都立川市黄町1-2-3</t>
    <rPh sb="0" eb="3">
      <t>トウキョウト</t>
    </rPh>
    <rPh sb="3" eb="6">
      <t>タチカワシ</t>
    </rPh>
    <rPh sb="6" eb="7">
      <t>キ</t>
    </rPh>
    <rPh sb="7" eb="8">
      <t>マチ</t>
    </rPh>
    <phoneticPr fontId="13"/>
  </si>
  <si>
    <t>achive-karen@gmail.com</t>
    <phoneticPr fontId="13"/>
  </si>
  <si>
    <t>080-1234-5678</t>
    <phoneticPr fontId="13"/>
  </si>
  <si>
    <t>□科目２</t>
  </si>
  <si>
    <t>年度</t>
    <rPh sb="0" eb="2">
      <t>ネンド</t>
    </rPh>
    <phoneticPr fontId="1"/>
  </si>
  <si>
    <t>國　文子</t>
    <rPh sb="0" eb="1">
      <t>クニ</t>
    </rPh>
    <rPh sb="2" eb="4">
      <t>フミコ</t>
    </rPh>
    <phoneticPr fontId="13"/>
  </si>
  <si>
    <t>bungakujimu@kokubungaku-u.ac.jp</t>
    <phoneticPr fontId="13"/>
  </si>
  <si>
    <t>012-345-6789</t>
    <phoneticPr fontId="13"/>
  </si>
  <si>
    <t>○○○○○</t>
    <phoneticPr fontId="13"/>
  </si>
  <si>
    <r>
      <t xml:space="preserve">3.分割履修計画
</t>
    </r>
    <r>
      <rPr>
        <sz val="9"/>
        <color indexed="8"/>
        <rFont val="ＭＳ 明朝"/>
        <family val="1"/>
        <charset val="128"/>
      </rPr>
      <t>(A-2コース希望者のみ)</t>
    </r>
    <rPh sb="2" eb="4">
      <t>ブンカツ</t>
    </rPh>
    <rPh sb="4" eb="6">
      <t>リシュウ</t>
    </rPh>
    <rPh sb="6" eb="8">
      <t>ケイカク</t>
    </rPh>
    <rPh sb="16" eb="19">
      <t>キボウシャ</t>
    </rPh>
    <phoneticPr fontId="1"/>
  </si>
  <si>
    <t>有</t>
  </si>
  <si>
    <t>長期</t>
  </si>
  <si>
    <t>○○○○</t>
    <phoneticPr fontId="13"/>
  </si>
  <si>
    <t>1.経験年数</t>
    <phoneticPr fontId="1"/>
  </si>
  <si>
    <r>
      <t>2.</t>
    </r>
    <r>
      <rPr>
        <sz val="10"/>
        <color indexed="8"/>
        <rFont val="ＭＳ 明朝"/>
        <family val="1"/>
        <charset val="128"/>
      </rPr>
      <t>現職経験年数</t>
    </r>
    <phoneticPr fontId="1"/>
  </si>
  <si>
    <t>5.氏　　　名</t>
    <phoneticPr fontId="1"/>
  </si>
  <si>
    <r>
      <t xml:space="preserve">修了論文
</t>
    </r>
    <r>
      <rPr>
        <sz val="10"/>
        <color indexed="8"/>
        <rFont val="ＭＳ 明朝"/>
        <family val="1"/>
        <charset val="128"/>
      </rPr>
      <t>(Ａ.長期コース希望者のみ)</t>
    </r>
    <rPh sb="0" eb="2">
      <t>シュウリョウ</t>
    </rPh>
    <rPh sb="2" eb="4">
      <t>ロンブン</t>
    </rPh>
    <rPh sb="8" eb="10">
      <t>チョウキ</t>
    </rPh>
    <rPh sb="13" eb="16">
      <t>キボウシャ</t>
    </rPh>
    <phoneticPr fontId="1"/>
  </si>
  <si>
    <t>國文學大学文学研究科事務部</t>
    <rPh sb="0" eb="1">
      <t>クニ</t>
    </rPh>
    <rPh sb="1" eb="2">
      <t>ブン</t>
    </rPh>
    <rPh sb="2" eb="3">
      <t>マナブ</t>
    </rPh>
    <rPh sb="3" eb="5">
      <t>ダイガク</t>
    </rPh>
    <rPh sb="5" eb="7">
      <t>ブンガク</t>
    </rPh>
    <rPh sb="7" eb="9">
      <t>ケンキュウ</t>
    </rPh>
    <rPh sb="9" eb="10">
      <t>カ</t>
    </rPh>
    <rPh sb="10" eb="12">
      <t>ジム</t>
    </rPh>
    <rPh sb="12" eb="13">
      <t>ブ</t>
    </rPh>
    <phoneticPr fontId="13"/>
  </si>
  <si>
    <r>
      <t xml:space="preserve">4-1.特別聴講希望科目
</t>
    </r>
    <r>
      <rPr>
        <sz val="7"/>
        <color indexed="8"/>
        <rFont val="ＭＳ 明朝"/>
        <family val="1"/>
        <charset val="128"/>
      </rPr>
      <t>(A-3コース希望者のみ)</t>
    </r>
    <rPh sb="4" eb="6">
      <t>トクベツ</t>
    </rPh>
    <rPh sb="6" eb="8">
      <t>チョウコウ</t>
    </rPh>
    <rPh sb="8" eb="10">
      <t>キボウ</t>
    </rPh>
    <rPh sb="10" eb="12">
      <t>カモク</t>
    </rPh>
    <rPh sb="20" eb="23">
      <t>キボウシャ</t>
    </rPh>
    <phoneticPr fontId="1"/>
  </si>
  <si>
    <t>大学院在学中または大学卒業以上の学歴を有し、アーカイブズ学に強い関心を持つ者</t>
    <rPh sb="0" eb="3">
      <t>ダイガクイン</t>
    </rPh>
    <rPh sb="3" eb="6">
      <t>ザイガクチュウ</t>
    </rPh>
    <rPh sb="9" eb="11">
      <t>ダイガク</t>
    </rPh>
    <rPh sb="11" eb="13">
      <t>ソツギョウ</t>
    </rPh>
    <rPh sb="13" eb="15">
      <t>イジョウ</t>
    </rPh>
    <rPh sb="16" eb="18">
      <t>ガクレキ</t>
    </rPh>
    <rPh sb="19" eb="20">
      <t>ユウ</t>
    </rPh>
    <rPh sb="28" eb="29">
      <t>ガク</t>
    </rPh>
    <rPh sb="30" eb="31">
      <t>ツヨ</t>
    </rPh>
    <rPh sb="32" eb="34">
      <t>カンシン</t>
    </rPh>
    <rPh sb="35" eb="36">
      <t>モ</t>
    </rPh>
    <rPh sb="37" eb="38">
      <t>シャ</t>
    </rPh>
    <phoneticPr fontId="1"/>
  </si>
  <si>
    <t>文書館などの歴史資料保存利用機関をはじめとして、官公署・大学・企業等の文書担当部局及び歴史編纂部局、又はアーカイブズを取り扱う必要のあるその他の組織に勤務し、アーカイブズの収集・整理・保存・利用等の業務に従事している者</t>
    <rPh sb="0" eb="3">
      <t>モンジョカン</t>
    </rPh>
    <rPh sb="6" eb="8">
      <t>レキシ</t>
    </rPh>
    <rPh sb="8" eb="10">
      <t>シリョウ</t>
    </rPh>
    <rPh sb="10" eb="12">
      <t>ホゾン</t>
    </rPh>
    <rPh sb="12" eb="14">
      <t>リヨウ</t>
    </rPh>
    <rPh sb="14" eb="16">
      <t>キカン</t>
    </rPh>
    <rPh sb="24" eb="27">
      <t>カンコウショ</t>
    </rPh>
    <rPh sb="28" eb="30">
      <t>ダイガク</t>
    </rPh>
    <rPh sb="31" eb="33">
      <t>キギョウ</t>
    </rPh>
    <rPh sb="33" eb="34">
      <t>トウ</t>
    </rPh>
    <rPh sb="35" eb="37">
      <t>ブンショ</t>
    </rPh>
    <rPh sb="37" eb="39">
      <t>タントウ</t>
    </rPh>
    <rPh sb="39" eb="41">
      <t>ブキョク</t>
    </rPh>
    <rPh sb="41" eb="42">
      <t>オヨ</t>
    </rPh>
    <rPh sb="43" eb="45">
      <t>レキシ</t>
    </rPh>
    <rPh sb="45" eb="47">
      <t>ヘンサン</t>
    </rPh>
    <rPh sb="47" eb="49">
      <t>ブキョク</t>
    </rPh>
    <rPh sb="50" eb="51">
      <t>マタ</t>
    </rPh>
    <rPh sb="59" eb="60">
      <t>ト</t>
    </rPh>
    <rPh sb="61" eb="62">
      <t>アツカ</t>
    </rPh>
    <rPh sb="63" eb="65">
      <t>ヒツヨウ</t>
    </rPh>
    <rPh sb="70" eb="71">
      <t>ホカ</t>
    </rPh>
    <rPh sb="72" eb="74">
      <t>ソシキ</t>
    </rPh>
    <rPh sb="75" eb="77">
      <t>キンム</t>
    </rPh>
    <rPh sb="86" eb="88">
      <t>シュウシュウ</t>
    </rPh>
    <rPh sb="89" eb="91">
      <t>セイリ</t>
    </rPh>
    <rPh sb="92" eb="94">
      <t>ホゾン</t>
    </rPh>
    <rPh sb="95" eb="97">
      <t>リヨウ</t>
    </rPh>
    <rPh sb="97" eb="98">
      <t>トウ</t>
    </rPh>
    <rPh sb="99" eb="101">
      <t>ギョウム</t>
    </rPh>
    <rPh sb="102" eb="104">
      <t>ジュウジ</t>
    </rPh>
    <rPh sb="108" eb="109">
      <t>シャ</t>
    </rPh>
    <phoneticPr fontId="1"/>
  </si>
  <si>
    <t>☑科目２</t>
    <rPh sb="1" eb="3">
      <t>カモク</t>
    </rPh>
    <phoneticPr fontId="1"/>
  </si>
  <si>
    <t>☑科目３</t>
    <rPh sb="1" eb="3">
      <t>カモク</t>
    </rPh>
    <phoneticPr fontId="1"/>
  </si>
  <si>
    <t>☑科目４</t>
    <rPh sb="1" eb="3">
      <t>カモク</t>
    </rPh>
    <phoneticPr fontId="1"/>
  </si>
  <si>
    <t>☑科目５</t>
    <rPh sb="1" eb="3">
      <t>カモク</t>
    </rPh>
    <phoneticPr fontId="1"/>
  </si>
  <si>
    <t>☑科目６</t>
    <rPh sb="1" eb="3">
      <t>カモク</t>
    </rPh>
    <phoneticPr fontId="1"/>
  </si>
  <si>
    <t>1.コース</t>
    <phoneticPr fontId="1" type="Hiragana" alignment="center"/>
  </si>
  <si>
    <t>2.申込資格</t>
    <rPh sb="2" eb="4">
      <t>もうしこ</t>
    </rPh>
    <rPh sb="4" eb="6">
      <t>しかく</t>
    </rPh>
    <phoneticPr fontId="1" type="Hiragana" alignment="center"/>
  </si>
  <si>
    <t>5.氏名</t>
    <rPh sb="2" eb="4">
      <t>しめい</t>
    </rPh>
    <phoneticPr fontId="1" type="Hiragana" alignment="center"/>
  </si>
  <si>
    <t>5.氏名フリガナ</t>
    <rPh sb="2" eb="4">
      <t>しめい</t>
    </rPh>
    <phoneticPr fontId="1" type="Hiragana" alignment="center"/>
  </si>
  <si>
    <t>□科目４</t>
  </si>
  <si>
    <t>文学研究科日本文学専攻</t>
    <rPh sb="0" eb="1">
      <t>ブン</t>
    </rPh>
    <rPh sb="2" eb="5">
      <t>ケンキュウカ</t>
    </rPh>
    <rPh sb="5" eb="7">
      <t>ニホン</t>
    </rPh>
    <rPh sb="7" eb="9">
      <t>ブンガク</t>
    </rPh>
    <rPh sb="9" eb="11">
      <t>センコウ</t>
    </rPh>
    <phoneticPr fontId="1"/>
  </si>
  <si>
    <t>4-2.特別聴講希望科目
(B-2コース希望者のみ)</t>
    <rPh sb="4" eb="6">
      <t>トクベツ</t>
    </rPh>
    <rPh sb="6" eb="8">
      <t>チョウコウ</t>
    </rPh>
    <rPh sb="8" eb="10">
      <t>キボウ</t>
    </rPh>
    <rPh sb="10" eb="12">
      <t>カモク</t>
    </rPh>
    <rPh sb="20" eb="23">
      <t>キボウシャ</t>
    </rPh>
    <phoneticPr fontId="1"/>
  </si>
  <si>
    <r>
      <t>7.所属機関名
　</t>
    </r>
    <r>
      <rPr>
        <sz val="9"/>
        <color indexed="8"/>
        <rFont val="ＭＳ 明朝"/>
        <family val="1"/>
        <charset val="128"/>
      </rPr>
      <t>(在学校名)</t>
    </r>
    <rPh sb="10" eb="11">
      <t>ザイ</t>
    </rPh>
    <rPh sb="11" eb="13">
      <t>ガッコウ</t>
    </rPh>
    <rPh sb="13" eb="14">
      <t>メイ</t>
    </rPh>
    <phoneticPr fontId="1"/>
  </si>
  <si>
    <r>
      <t xml:space="preserve">8.所属部署
</t>
    </r>
    <r>
      <rPr>
        <sz val="9"/>
        <color indexed="8"/>
        <rFont val="ＭＳ 明朝"/>
        <family val="1"/>
        <charset val="128"/>
      </rPr>
      <t>（研究科・専攻）</t>
    </r>
    <rPh sb="2" eb="4">
      <t>ショゾク</t>
    </rPh>
    <rPh sb="4" eb="6">
      <t>ブショ</t>
    </rPh>
    <rPh sb="8" eb="11">
      <t>ケンキュウカ</t>
    </rPh>
    <rPh sb="12" eb="14">
      <t>センコウ</t>
    </rPh>
    <phoneticPr fontId="1"/>
  </si>
  <si>
    <r>
      <t>9.</t>
    </r>
    <r>
      <rPr>
        <sz val="10.5"/>
        <color indexed="8"/>
        <rFont val="ＭＳ 明朝"/>
        <family val="1"/>
        <charset val="128"/>
      </rPr>
      <t>役職名</t>
    </r>
    <r>
      <rPr>
        <sz val="11"/>
        <color indexed="8"/>
        <rFont val="ＭＳ 明朝"/>
        <family val="1"/>
        <charset val="128"/>
      </rPr>
      <t xml:space="preserve">
(課程･学年)</t>
    </r>
    <rPh sb="2" eb="4">
      <t>ヤクショク</t>
    </rPh>
    <rPh sb="4" eb="5">
      <t>メイ</t>
    </rPh>
    <rPh sb="7" eb="9">
      <t>カテイ</t>
    </rPh>
    <rPh sb="10" eb="12">
      <t>ガクネン</t>
    </rPh>
    <phoneticPr fontId="1"/>
  </si>
  <si>
    <t>10.最終学歴
(院生は記載不要)</t>
    <rPh sb="3" eb="5">
      <t>サイシュウ</t>
    </rPh>
    <rPh sb="5" eb="7">
      <t>ガクレキ</t>
    </rPh>
    <rPh sb="9" eb="11">
      <t>インセイ</t>
    </rPh>
    <rPh sb="12" eb="14">
      <t>キサイ</t>
    </rPh>
    <rPh sb="14" eb="16">
      <t>フヨウ</t>
    </rPh>
    <phoneticPr fontId="1"/>
  </si>
  <si>
    <t>11.所属先所在地
(所属がない方は自宅住所)</t>
    <rPh sb="3" eb="6">
      <t>ショゾクサキ</t>
    </rPh>
    <rPh sb="6" eb="9">
      <t>ショザイチ</t>
    </rPh>
    <phoneticPr fontId="1"/>
  </si>
  <si>
    <t>12.本人連絡先</t>
    <rPh sb="3" eb="5">
      <t>ホンニン</t>
    </rPh>
    <rPh sb="5" eb="8">
      <t>レンラクサキ</t>
    </rPh>
    <phoneticPr fontId="1"/>
  </si>
  <si>
    <t>13.決定通知宛名
（所属長役職を機関名からお書きください）</t>
    <rPh sb="3" eb="5">
      <t>ケッテイ</t>
    </rPh>
    <rPh sb="5" eb="7">
      <t>ツウチ</t>
    </rPh>
    <rPh sb="7" eb="9">
      <t>アテナ</t>
    </rPh>
    <rPh sb="11" eb="14">
      <t>ショゾクチョウ</t>
    </rPh>
    <rPh sb="14" eb="16">
      <t>ヤクショク</t>
    </rPh>
    <rPh sb="17" eb="20">
      <t>キカンメイ</t>
    </rPh>
    <rPh sb="23" eb="24">
      <t>カ</t>
    </rPh>
    <phoneticPr fontId="1"/>
  </si>
  <si>
    <t>14.派遣事務
担当部署名（機関名からお書きください）</t>
    <rPh sb="3" eb="5">
      <t>ハケン</t>
    </rPh>
    <rPh sb="5" eb="7">
      <t>ジム</t>
    </rPh>
    <rPh sb="8" eb="10">
      <t>タントウ</t>
    </rPh>
    <rPh sb="14" eb="17">
      <t>キカンメイ</t>
    </rPh>
    <rPh sb="20" eb="21">
      <t>カ</t>
    </rPh>
    <phoneticPr fontId="1"/>
  </si>
  <si>
    <t>15.担当者氏名</t>
    <rPh sb="3" eb="6">
      <t>タントウシャ</t>
    </rPh>
    <rPh sb="6" eb="8">
      <t>シメイ</t>
    </rPh>
    <phoneticPr fontId="1"/>
  </si>
  <si>
    <t>16．派遣担当者連絡先</t>
    <rPh sb="3" eb="5">
      <t>ハケン</t>
    </rPh>
    <rPh sb="5" eb="8">
      <t>タントウシャ</t>
    </rPh>
    <rPh sb="8" eb="11">
      <t>レンラクサキ</t>
    </rPh>
    <phoneticPr fontId="1"/>
  </si>
  <si>
    <t>17.本研修会参加経験の有無</t>
    <rPh sb="3" eb="4">
      <t>ホン</t>
    </rPh>
    <rPh sb="4" eb="7">
      <t>ケンシュウカイ</t>
    </rPh>
    <rPh sb="7" eb="9">
      <t>サンカ</t>
    </rPh>
    <rPh sb="9" eb="11">
      <t>ケイケン</t>
    </rPh>
    <rPh sb="12" eb="14">
      <t>ウム</t>
    </rPh>
    <phoneticPr fontId="1"/>
  </si>
  <si>
    <t>17-2.
参加年度</t>
    <rPh sb="6" eb="8">
      <t>サンカ</t>
    </rPh>
    <rPh sb="8" eb="10">
      <t>ネンド</t>
    </rPh>
    <phoneticPr fontId="1"/>
  </si>
  <si>
    <t>17-3.
参加した研修会
(長期/短期)</t>
    <rPh sb="6" eb="8">
      <t>サンカ</t>
    </rPh>
    <rPh sb="10" eb="13">
      <t>ケンシュウカイ</t>
    </rPh>
    <rPh sb="15" eb="17">
      <t>チョウキ</t>
    </rPh>
    <rPh sb="18" eb="20">
      <t>タンキ</t>
    </rPh>
    <phoneticPr fontId="1"/>
  </si>
  <si>
    <t>18.アーカイブズ取扱経験</t>
    <rPh sb="9" eb="11">
      <t>トリアツカ</t>
    </rPh>
    <rPh sb="11" eb="13">
      <t>ケイケン</t>
    </rPh>
    <phoneticPr fontId="1"/>
  </si>
  <si>
    <r>
      <t xml:space="preserve">19.参加希望理由
</t>
    </r>
    <r>
      <rPr>
        <sz val="10"/>
        <color indexed="8"/>
        <rFont val="ＭＳ 明朝"/>
        <family val="1"/>
        <charset val="128"/>
      </rPr>
      <t>(参加動機、特に関心を持っている問題などについて書いてください。</t>
    </r>
    <r>
      <rPr>
        <sz val="10"/>
        <color indexed="8"/>
        <rFont val="AR Pゴシック体M"/>
        <family val="3"/>
        <charset val="128"/>
      </rPr>
      <t>200字</t>
    </r>
    <r>
      <rPr>
        <sz val="10"/>
        <color indexed="8"/>
        <rFont val="ＭＳ 明朝"/>
        <family val="1"/>
        <charset val="128"/>
      </rPr>
      <t>程度)</t>
    </r>
    <rPh sb="3" eb="5">
      <t>サンカ</t>
    </rPh>
    <rPh sb="5" eb="7">
      <t>キボウ</t>
    </rPh>
    <rPh sb="7" eb="9">
      <t>リユウ</t>
    </rPh>
    <rPh sb="11" eb="13">
      <t>サンカ</t>
    </rPh>
    <rPh sb="13" eb="15">
      <t>ドウキ</t>
    </rPh>
    <rPh sb="16" eb="17">
      <t>トク</t>
    </rPh>
    <rPh sb="18" eb="20">
      <t>カンシン</t>
    </rPh>
    <rPh sb="21" eb="22">
      <t>モ</t>
    </rPh>
    <rPh sb="26" eb="28">
      <t>モンダイ</t>
    </rPh>
    <rPh sb="34" eb="35">
      <t>カ</t>
    </rPh>
    <rPh sb="45" eb="46">
      <t>ジ</t>
    </rPh>
    <rPh sb="46" eb="48">
      <t>テイド</t>
    </rPh>
    <phoneticPr fontId="1"/>
  </si>
  <si>
    <t>20.備考※</t>
    <rPh sb="3" eb="5">
      <t>ビコウ</t>
    </rPh>
    <phoneticPr fontId="1"/>
  </si>
  <si>
    <t>21.希望
　 題目</t>
    <rPh sb="3" eb="5">
      <t>キボウ</t>
    </rPh>
    <rPh sb="8" eb="10">
      <t>ダイモク</t>
    </rPh>
    <phoneticPr fontId="1"/>
  </si>
  <si>
    <t>1.参加希望コース</t>
    <phoneticPr fontId="1"/>
  </si>
  <si>
    <t>アカイブ　カレン</t>
    <phoneticPr fontId="39"/>
  </si>
  <si>
    <t>亜貝舞　歌蓮</t>
    <phoneticPr fontId="39"/>
  </si>
  <si>
    <t>クニ　フミコ</t>
  </si>
  <si>
    <t>〇</t>
    <phoneticPr fontId="39"/>
  </si>
  <si>
    <t>（１）もしくは（２）のいずれかにチェックを入れてください。</t>
    <rPh sb="21" eb="22">
      <t>イ</t>
    </rPh>
    <phoneticPr fontId="1"/>
  </si>
  <si>
    <t>理由</t>
    <rPh sb="0" eb="2">
      <t>リユウ</t>
    </rPh>
    <phoneticPr fontId="1"/>
  </si>
  <si>
    <t>□</t>
    <phoneticPr fontId="1"/>
  </si>
  <si>
    <t>←所属先を通しての申し込みを希望しない場合は、チェックを入れ、以下に理由を記載してください。</t>
    <rPh sb="1" eb="4">
      <t>ショゾクサキ</t>
    </rPh>
    <rPh sb="5" eb="6">
      <t>トオ</t>
    </rPh>
    <rPh sb="9" eb="10">
      <t>モウ</t>
    </rPh>
    <rPh sb="11" eb="12">
      <t>コ</t>
    </rPh>
    <rPh sb="14" eb="16">
      <t>キボウ</t>
    </rPh>
    <rPh sb="19" eb="21">
      <t>バアイ</t>
    </rPh>
    <rPh sb="28" eb="29">
      <t>イ</t>
    </rPh>
    <rPh sb="31" eb="33">
      <t>イカ</t>
    </rPh>
    <rPh sb="34" eb="36">
      <t>リユウ</t>
    </rPh>
    <rPh sb="37" eb="39">
      <t>キサイ</t>
    </rPh>
    <phoneticPr fontId="1"/>
  </si>
  <si>
    <t>6.生年</t>
    <rPh sb="2" eb="4">
      <t>セイネン</t>
    </rPh>
    <phoneticPr fontId="1"/>
  </si>
  <si>
    <t>7.所属機関名(在学校名)</t>
    <rPh sb="2" eb="4">
      <t>ショゾク</t>
    </rPh>
    <rPh sb="4" eb="6">
      <t>キカン</t>
    </rPh>
    <rPh sb="6" eb="7">
      <t>メイ</t>
    </rPh>
    <rPh sb="8" eb="9">
      <t>ザイ</t>
    </rPh>
    <rPh sb="9" eb="11">
      <t>ガッコウ</t>
    </rPh>
    <rPh sb="11" eb="12">
      <t>メイ</t>
    </rPh>
    <phoneticPr fontId="1"/>
  </si>
  <si>
    <t>8.所属部署(研究科・専攻)</t>
    <rPh sb="2" eb="4">
      <t>しょぞく</t>
    </rPh>
    <rPh sb="4" eb="6">
      <t>ぶしょ</t>
    </rPh>
    <rPh sb="7" eb="10">
      <t>けんきゅうか</t>
    </rPh>
    <rPh sb="11" eb="13">
      <t>せんこう</t>
    </rPh>
    <phoneticPr fontId="1" type="Hiragana" alignment="center"/>
  </si>
  <si>
    <t>9．役職名(課程・学年)</t>
    <rPh sb="2" eb="5">
      <t>やくしょくめい</t>
    </rPh>
    <rPh sb="6" eb="8">
      <t>かてい</t>
    </rPh>
    <rPh sb="9" eb="11">
      <t>がくねん</t>
    </rPh>
    <phoneticPr fontId="1" type="Hiragana" alignment="center"/>
  </si>
  <si>
    <t>10．最終学歴(院生は記載不要)</t>
    <rPh sb="3" eb="5">
      <t>さいしゅう</t>
    </rPh>
    <rPh sb="5" eb="7">
      <t>がくれき</t>
    </rPh>
    <rPh sb="8" eb="10">
      <t>いんせい</t>
    </rPh>
    <rPh sb="11" eb="13">
      <t>きさい</t>
    </rPh>
    <rPh sb="13" eb="15">
      <t>ふよう</t>
    </rPh>
    <phoneticPr fontId="1" type="Hiragana" alignment="center"/>
  </si>
  <si>
    <t>11.〒</t>
    <phoneticPr fontId="1" type="Hiragana" alignment="center"/>
  </si>
  <si>
    <t>11.住所</t>
    <rPh sb="3" eb="5">
      <t>じゅうしょ</t>
    </rPh>
    <phoneticPr fontId="1" type="Hiragana" alignment="center"/>
  </si>
  <si>
    <t>12.本人連絡先E-mail</t>
    <rPh sb="3" eb="5">
      <t>ほんにん</t>
    </rPh>
    <rPh sb="5" eb="8">
      <t>れんらくさき</t>
    </rPh>
    <phoneticPr fontId="1" type="Hiragana" alignment="center"/>
  </si>
  <si>
    <t>12.本人連絡先TEL</t>
    <rPh sb="3" eb="5">
      <t>ほんにん</t>
    </rPh>
    <rPh sb="5" eb="8">
      <t>れんらくさき</t>
    </rPh>
    <phoneticPr fontId="1" type="Hiragana" alignment="center"/>
  </si>
  <si>
    <t>13.決定通知宛名（所属長役職）</t>
    <rPh sb="3" eb="5">
      <t>けってい</t>
    </rPh>
    <rPh sb="5" eb="7">
      <t>つうち</t>
    </rPh>
    <rPh sb="7" eb="9">
      <t>あてな</t>
    </rPh>
    <rPh sb="10" eb="13">
      <t>しょぞくちょう</t>
    </rPh>
    <rPh sb="13" eb="15">
      <t>やくしょく</t>
    </rPh>
    <phoneticPr fontId="1" type="Hiragana" alignment="center"/>
  </si>
  <si>
    <t>14.派遣事務担当部署名</t>
    <rPh sb="3" eb="5">
      <t>はけん</t>
    </rPh>
    <rPh sb="5" eb="7">
      <t>じむ</t>
    </rPh>
    <rPh sb="7" eb="9">
      <t>たんとう</t>
    </rPh>
    <rPh sb="9" eb="12">
      <t>ぶしょめい</t>
    </rPh>
    <phoneticPr fontId="1" type="Hiragana" alignment="center"/>
  </si>
  <si>
    <t>15.派遣担当者名</t>
    <rPh sb="3" eb="5">
      <t>はけん</t>
    </rPh>
    <rPh sb="5" eb="8">
      <t>たんとうしゃ</t>
    </rPh>
    <rPh sb="8" eb="9">
      <t>めい</t>
    </rPh>
    <phoneticPr fontId="1" type="Hiragana" alignment="center"/>
  </si>
  <si>
    <t>16．派遣担当者連絡先E-mail</t>
    <rPh sb="3" eb="5">
      <t>はけん</t>
    </rPh>
    <rPh sb="5" eb="8">
      <t>たんとうしゃ</t>
    </rPh>
    <rPh sb="8" eb="11">
      <t>れんらくさき</t>
    </rPh>
    <phoneticPr fontId="1" type="Hiragana" alignment="center"/>
  </si>
  <si>
    <t>16.派遣担当者連絡先TEL</t>
    <rPh sb="3" eb="5">
      <t>はけん</t>
    </rPh>
    <rPh sb="5" eb="8">
      <t>たんとうしゃ</t>
    </rPh>
    <rPh sb="8" eb="11">
      <t>れんらくさき</t>
    </rPh>
    <phoneticPr fontId="1" type="Hiragana" alignment="center"/>
  </si>
  <si>
    <t>22.概略
(800字
　以上）</t>
    <rPh sb="3" eb="5">
      <t>ガイリャク</t>
    </rPh>
    <rPh sb="10" eb="11">
      <t>ジ</t>
    </rPh>
    <rPh sb="13" eb="15">
      <t>イジョウ</t>
    </rPh>
    <phoneticPr fontId="1"/>
  </si>
  <si>
    <t>4-1.特別聴講希望科目</t>
    <rPh sb="4" eb="6">
      <t>とくべつ</t>
    </rPh>
    <rPh sb="6" eb="8">
      <t>ちょうこう</t>
    </rPh>
    <rPh sb="8" eb="10">
      <t>きぼう</t>
    </rPh>
    <rPh sb="10" eb="12">
      <t>かもく</t>
    </rPh>
    <phoneticPr fontId="1" type="Hiragana" alignment="center"/>
  </si>
  <si>
    <t>4-2.特別聴講希望科目</t>
    <rPh sb="4" eb="6">
      <t>とくべつ</t>
    </rPh>
    <rPh sb="6" eb="8">
      <t>ちょうこう</t>
    </rPh>
    <rPh sb="8" eb="10">
      <t>きぼう</t>
    </rPh>
    <rPh sb="10" eb="12">
      <t>かもく</t>
    </rPh>
    <phoneticPr fontId="1" type="Hiragana" alignment="center"/>
  </si>
  <si>
    <t>6. 生年</t>
    <phoneticPr fontId="1" type="Hiragana" alignment="center"/>
  </si>
  <si>
    <t>15.担当者氏名フリガナ</t>
    <rPh sb="3" eb="6">
      <t>タントウシャ</t>
    </rPh>
    <rPh sb="6" eb="8">
      <t>シメイ</t>
    </rPh>
    <phoneticPr fontId="17"/>
  </si>
  <si>
    <t>21.修了論文希望
　 題目（申込み時）</t>
    <rPh sb="3" eb="5">
      <t>シュウリョウ</t>
    </rPh>
    <rPh sb="5" eb="7">
      <t>ロンブン</t>
    </rPh>
    <rPh sb="7" eb="9">
      <t>キボウ</t>
    </rPh>
    <rPh sb="15" eb="17">
      <t>モウシコ</t>
    </rPh>
    <rPh sb="18" eb="19">
      <t>ジ</t>
    </rPh>
    <phoneticPr fontId="17"/>
  </si>
  <si>
    <t>A-2.長期コース(分割履修)</t>
  </si>
  <si>
    <t>2024(令和6)年度　アーカイブズ・カレッジ</t>
    <rPh sb="5" eb="7">
      <t>レイワ</t>
    </rPh>
    <phoneticPr fontId="39"/>
  </si>
  <si>
    <t>２０２６年度アーカイブズ・カレッジ参加申込書</t>
    <rPh sb="4" eb="6">
      <t>ネンド</t>
    </rPh>
    <rPh sb="17" eb="19">
      <t>サンカ</t>
    </rPh>
    <rPh sb="19" eb="21">
      <t>モウシコ</t>
    </rPh>
    <rPh sb="21" eb="2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</si>
</sst>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F800]dddd\,\ mmmm\ dd\,\ yyyy"/>
    <numFmt numFmtId="178" formatCode="0_);[Red]\(0\)"/>
  </numFmts>
  <fonts count="4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color indexed="8"/>
      <name val="ＭＳ 明朝"/>
      <family val="1"/>
      <charset val="128"/>
    </font>
    <font>
      <sz val="10"/>
      <color indexed="8"/>
      <name val="AR Pゴシック体M"/>
      <family val="3"/>
      <charset val="128"/>
    </font>
    <font>
      <sz val="12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theme="1"/>
      <name val="メイリオ"/>
      <family val="3"/>
      <charset val="128"/>
    </font>
    <font>
      <sz val="11"/>
      <color theme="1"/>
      <name val="Meiryo UI"/>
      <family val="3"/>
      <charset val="128"/>
    </font>
    <font>
      <sz val="16"/>
      <color rgb="FF000000"/>
      <name val="HG創英角ｺﾞｼｯｸUB"/>
      <family val="3"/>
      <charset val="128"/>
    </font>
    <font>
      <sz val="11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sz val="7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7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0"/>
      <color rgb="FFFFFFCC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1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dashed">
        <color indexed="64"/>
      </right>
      <top style="thick">
        <color indexed="64"/>
      </top>
      <bottom style="medium">
        <color indexed="64"/>
      </bottom>
      <diagonal/>
    </border>
    <border>
      <left style="dashed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ck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64">
    <xf numFmtId="0" fontId="0" fillId="0" borderId="0" xfId="0"/>
    <xf numFmtId="0" fontId="19" fillId="2" borderId="1" xfId="2" applyFont="1" applyFill="1" applyBorder="1" applyAlignment="1">
      <alignment horizontal="center" vertical="center" textRotation="255"/>
    </xf>
    <xf numFmtId="0" fontId="19" fillId="2" borderId="2" xfId="2" applyFont="1" applyFill="1" applyBorder="1" applyAlignment="1">
      <alignment horizontal="center" vertical="center" textRotation="255" shrinkToFit="1"/>
    </xf>
    <xf numFmtId="0" fontId="20" fillId="0" borderId="0" xfId="0" applyFont="1" applyAlignment="1">
      <alignment horizontal="center" vertical="center"/>
    </xf>
    <xf numFmtId="0" fontId="19" fillId="0" borderId="0" xfId="0" applyFont="1" applyFill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top" textRotation="255" wrapText="1"/>
    </xf>
    <xf numFmtId="0" fontId="22" fillId="0" borderId="0" xfId="0" applyFont="1" applyBorder="1" applyAlignment="1">
      <alignment vertical="top" wrapText="1"/>
    </xf>
    <xf numFmtId="49" fontId="20" fillId="0" borderId="3" xfId="0" applyNumberFormat="1" applyFont="1" applyFill="1" applyBorder="1" applyAlignment="1">
      <alignment horizontal="left" vertical="center" wrapText="1"/>
    </xf>
    <xf numFmtId="0" fontId="20" fillId="0" borderId="3" xfId="0" applyNumberFormat="1" applyFont="1" applyFill="1" applyBorder="1" applyAlignment="1">
      <alignment horizontal="left" vertical="center" wrapText="1"/>
    </xf>
    <xf numFmtId="0" fontId="19" fillId="2" borderId="4" xfId="2" applyFont="1" applyFill="1" applyBorder="1" applyAlignment="1">
      <alignment horizontal="center" vertical="center" textRotation="255"/>
    </xf>
    <xf numFmtId="0" fontId="19" fillId="2" borderId="5" xfId="2" applyFont="1" applyFill="1" applyBorder="1" applyAlignment="1">
      <alignment horizontal="center" vertical="center" textRotation="255" shrinkToFit="1"/>
    </xf>
    <xf numFmtId="0" fontId="19" fillId="2" borderId="5" xfId="2" applyFont="1" applyFill="1" applyBorder="1" applyAlignment="1">
      <alignment horizontal="center" vertical="center" wrapText="1"/>
    </xf>
    <xf numFmtId="49" fontId="19" fillId="2" borderId="5" xfId="2" applyNumberFormat="1" applyFont="1" applyFill="1" applyBorder="1" applyAlignment="1">
      <alignment horizontal="center" vertical="center" shrinkToFit="1"/>
    </xf>
    <xf numFmtId="0" fontId="2" fillId="0" borderId="3" xfId="1" applyNumberFormat="1" applyFont="1" applyFill="1" applyBorder="1" applyAlignment="1" applyProtection="1">
      <alignment horizontal="left" vertical="center" wrapText="1"/>
    </xf>
    <xf numFmtId="49" fontId="19" fillId="2" borderId="3" xfId="2" applyNumberFormat="1" applyFont="1" applyFill="1" applyBorder="1" applyAlignment="1">
      <alignment vertical="center" wrapText="1" shrinkToFit="1"/>
    </xf>
    <xf numFmtId="49" fontId="19" fillId="2" borderId="6" xfId="2" applyNumberFormat="1" applyFont="1" applyFill="1" applyBorder="1" applyAlignment="1">
      <alignment horizontal="center" vertical="center" wrapText="1" shrinkToFit="1"/>
    </xf>
    <xf numFmtId="0" fontId="20" fillId="0" borderId="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21" fillId="0" borderId="0" xfId="0" applyFont="1" applyAlignment="1">
      <alignment vertical="center" textRotation="255" wrapText="1"/>
    </xf>
    <xf numFmtId="0" fontId="0" fillId="0" borderId="0" xfId="0" applyAlignment="1">
      <alignment vertical="center"/>
    </xf>
    <xf numFmtId="0" fontId="27" fillId="0" borderId="10" xfId="0" applyFont="1" applyBorder="1" applyAlignment="1">
      <alignment vertical="center" wrapText="1"/>
    </xf>
    <xf numFmtId="0" fontId="27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vertical="top" wrapText="1"/>
    </xf>
    <xf numFmtId="0" fontId="23" fillId="0" borderId="0" xfId="0" applyFont="1" applyBorder="1" applyAlignment="1">
      <alignment vertical="top" wrapText="1"/>
    </xf>
    <xf numFmtId="0" fontId="28" fillId="0" borderId="0" xfId="0" applyFont="1" applyBorder="1" applyAlignment="1">
      <alignment vertical="top" wrapText="1"/>
    </xf>
    <xf numFmtId="0" fontId="29" fillId="0" borderId="0" xfId="0" applyFont="1" applyBorder="1" applyAlignment="1">
      <alignment horizontal="left" vertical="top"/>
    </xf>
    <xf numFmtId="0" fontId="30" fillId="0" borderId="12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3" fillId="0" borderId="0" xfId="0" applyFont="1" applyAlignment="1">
      <alignment horizontal="right" vertical="top" wrapText="1"/>
    </xf>
    <xf numFmtId="0" fontId="29" fillId="0" borderId="0" xfId="0" applyFont="1" applyBorder="1" applyAlignment="1">
      <alignment vertical="top"/>
    </xf>
    <xf numFmtId="0" fontId="0" fillId="0" borderId="0" xfId="0" applyBorder="1" applyAlignment="1">
      <alignment horizontal="right"/>
    </xf>
    <xf numFmtId="20" fontId="29" fillId="0" borderId="0" xfId="0" applyNumberFormat="1" applyFont="1" applyBorder="1" applyAlignment="1">
      <alignment horizontal="center" vertical="top" shrinkToFit="1"/>
    </xf>
    <xf numFmtId="0" fontId="0" fillId="0" borderId="0" xfId="0" applyBorder="1"/>
    <xf numFmtId="0" fontId="28" fillId="0" borderId="14" xfId="0" applyFont="1" applyBorder="1" applyAlignment="1">
      <alignment vertical="top" wrapText="1"/>
    </xf>
    <xf numFmtId="0" fontId="23" fillId="0" borderId="15" xfId="0" applyFont="1" applyBorder="1" applyAlignment="1">
      <alignment horizontal="right" vertical="top" wrapText="1"/>
    </xf>
    <xf numFmtId="0" fontId="23" fillId="0" borderId="16" xfId="0" applyFont="1" applyBorder="1" applyAlignment="1">
      <alignment vertical="top" wrapText="1"/>
    </xf>
    <xf numFmtId="0" fontId="28" fillId="0" borderId="14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9" fillId="5" borderId="12" xfId="0" applyFont="1" applyFill="1" applyBorder="1" applyAlignment="1">
      <alignment vertical="center" wrapText="1"/>
    </xf>
    <xf numFmtId="0" fontId="25" fillId="4" borderId="17" xfId="0" applyFont="1" applyFill="1" applyBorder="1" applyAlignment="1">
      <alignment vertical="center"/>
    </xf>
    <xf numFmtId="0" fontId="25" fillId="4" borderId="18" xfId="0" applyFont="1" applyFill="1" applyBorder="1" applyAlignment="1">
      <alignment vertical="center"/>
    </xf>
    <xf numFmtId="0" fontId="25" fillId="4" borderId="19" xfId="0" applyFont="1" applyFill="1" applyBorder="1" applyAlignment="1">
      <alignment vertical="center"/>
    </xf>
    <xf numFmtId="0" fontId="29" fillId="5" borderId="20" xfId="0" applyFont="1" applyFill="1" applyBorder="1" applyAlignment="1">
      <alignment vertical="center" wrapText="1"/>
    </xf>
    <xf numFmtId="0" fontId="16" fillId="0" borderId="21" xfId="0" applyFont="1" applyFill="1" applyBorder="1" applyAlignment="1">
      <alignment horizontal="center" vertical="center" wrapText="1"/>
    </xf>
    <xf numFmtId="49" fontId="16" fillId="0" borderId="21" xfId="0" applyNumberFormat="1" applyFont="1" applyFill="1" applyBorder="1" applyAlignment="1">
      <alignment horizontal="center" vertical="center" wrapText="1" shrinkToFit="1"/>
    </xf>
    <xf numFmtId="177" fontId="18" fillId="0" borderId="21" xfId="0" applyNumberFormat="1" applyFont="1" applyFill="1" applyBorder="1" applyAlignment="1">
      <alignment horizontal="center" vertical="center" wrapText="1" shrinkToFit="1"/>
    </xf>
    <xf numFmtId="0" fontId="16" fillId="0" borderId="21" xfId="0" applyFont="1" applyFill="1" applyBorder="1" applyAlignment="1">
      <alignment horizontal="center" vertical="center" wrapText="1" shrinkToFit="1"/>
    </xf>
    <xf numFmtId="49" fontId="32" fillId="0" borderId="21" xfId="0" applyNumberFormat="1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49" fontId="33" fillId="0" borderId="0" xfId="0" applyNumberFormat="1" applyFont="1" applyAlignment="1">
      <alignment vertical="center" wrapText="1"/>
    </xf>
    <xf numFmtId="0" fontId="33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right"/>
    </xf>
    <xf numFmtId="0" fontId="25" fillId="4" borderId="119" xfId="0" applyFont="1" applyFill="1" applyBorder="1" applyAlignment="1">
      <alignment horizontal="center" vertical="center"/>
    </xf>
    <xf numFmtId="49" fontId="27" fillId="0" borderId="119" xfId="0" applyNumberFormat="1" applyFont="1" applyBorder="1" applyAlignment="1">
      <alignment vertical="center"/>
    </xf>
    <xf numFmtId="49" fontId="27" fillId="0" borderId="70" xfId="0" applyNumberFormat="1" applyFont="1" applyBorder="1" applyAlignment="1">
      <alignment vertical="center"/>
    </xf>
    <xf numFmtId="49" fontId="27" fillId="0" borderId="119" xfId="0" applyNumberFormat="1" applyFont="1" applyBorder="1" applyAlignment="1">
      <alignment horizontal="center" vertical="center"/>
    </xf>
    <xf numFmtId="49" fontId="27" fillId="0" borderId="70" xfId="0" applyNumberFormat="1" applyFont="1" applyBorder="1" applyAlignment="1">
      <alignment horizontal="center" vertical="center"/>
    </xf>
    <xf numFmtId="0" fontId="30" fillId="0" borderId="102" xfId="0" applyFont="1" applyBorder="1" applyAlignment="1">
      <alignment horizontal="left" vertical="center" wrapText="1"/>
    </xf>
    <xf numFmtId="0" fontId="30" fillId="0" borderId="69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 wrapText="1"/>
    </xf>
    <xf numFmtId="0" fontId="25" fillId="0" borderId="54" xfId="0" applyFont="1" applyBorder="1" applyAlignment="1">
      <alignment horizontal="left" vertical="center" wrapText="1"/>
    </xf>
    <xf numFmtId="0" fontId="25" fillId="0" borderId="89" xfId="0" applyFont="1" applyBorder="1" applyAlignment="1">
      <alignment horizontal="left" vertical="center" wrapText="1"/>
    </xf>
    <xf numFmtId="0" fontId="38" fillId="3" borderId="24" xfId="0" applyFont="1" applyFill="1" applyBorder="1" applyAlignment="1">
      <alignment horizontal="left" vertical="center" shrinkToFit="1"/>
    </xf>
    <xf numFmtId="0" fontId="38" fillId="3" borderId="69" xfId="0" applyFont="1" applyFill="1" applyBorder="1" applyAlignment="1">
      <alignment horizontal="left" vertical="center" shrinkToFit="1"/>
    </xf>
    <xf numFmtId="0" fontId="38" fillId="3" borderId="57" xfId="0" applyFont="1" applyFill="1" applyBorder="1" applyAlignment="1">
      <alignment horizontal="left" vertical="center" shrinkToFit="1"/>
    </xf>
    <xf numFmtId="0" fontId="25" fillId="4" borderId="53" xfId="0" applyFont="1" applyFill="1" applyBorder="1" applyAlignment="1">
      <alignment horizontal="center" vertical="center"/>
    </xf>
    <xf numFmtId="0" fontId="25" fillId="4" borderId="54" xfId="0" applyFont="1" applyFill="1" applyBorder="1" applyAlignment="1">
      <alignment horizontal="center" vertical="center"/>
    </xf>
    <xf numFmtId="0" fontId="26" fillId="0" borderId="107" xfId="0" applyFont="1" applyBorder="1" applyAlignment="1">
      <alignment horizontal="left" vertical="center" wrapText="1"/>
    </xf>
    <xf numFmtId="0" fontId="25" fillId="0" borderId="107" xfId="0" applyFont="1" applyBorder="1" applyAlignment="1">
      <alignment horizontal="left" vertical="center" wrapText="1"/>
    </xf>
    <xf numFmtId="0" fontId="48" fillId="3" borderId="53" xfId="0" applyFont="1" applyFill="1" applyBorder="1" applyAlignment="1">
      <alignment horizontal="center" vertical="center"/>
    </xf>
    <xf numFmtId="0" fontId="48" fillId="3" borderId="54" xfId="0" applyFont="1" applyFill="1" applyBorder="1" applyAlignment="1">
      <alignment horizontal="center" vertical="center"/>
    </xf>
    <xf numFmtId="0" fontId="48" fillId="3" borderId="55" xfId="0" applyFont="1" applyFill="1" applyBorder="1" applyAlignment="1">
      <alignment horizontal="center" vertical="center"/>
    </xf>
    <xf numFmtId="0" fontId="29" fillId="0" borderId="24" xfId="0" applyFont="1" applyBorder="1" applyAlignment="1">
      <alignment horizontal="left" vertical="center" wrapText="1" shrinkToFit="1"/>
    </xf>
    <xf numFmtId="0" fontId="29" fillId="0" borderId="69" xfId="0" applyFont="1" applyBorder="1" applyAlignment="1">
      <alignment horizontal="left" vertical="center" wrapText="1" shrinkToFit="1"/>
    </xf>
    <xf numFmtId="0" fontId="29" fillId="0" borderId="25" xfId="0" applyFont="1" applyBorder="1" applyAlignment="1">
      <alignment horizontal="left" vertical="center" wrapText="1" shrinkToFit="1"/>
    </xf>
    <xf numFmtId="0" fontId="25" fillId="4" borderId="100" xfId="0" applyFont="1" applyFill="1" applyBorder="1" applyAlignment="1">
      <alignment horizontal="center" vertical="center"/>
    </xf>
    <xf numFmtId="0" fontId="25" fillId="4" borderId="69" xfId="0" applyFont="1" applyFill="1" applyBorder="1" applyAlignment="1">
      <alignment horizontal="center" vertical="center"/>
    </xf>
    <xf numFmtId="0" fontId="25" fillId="4" borderId="81" xfId="0" applyFont="1" applyFill="1" applyBorder="1" applyAlignment="1">
      <alignment horizontal="center" vertical="center"/>
    </xf>
    <xf numFmtId="0" fontId="25" fillId="4" borderId="26" xfId="0" applyFont="1" applyFill="1" applyBorder="1" applyAlignment="1">
      <alignment horizontal="center" vertical="center"/>
    </xf>
    <xf numFmtId="0" fontId="25" fillId="4" borderId="27" xfId="0" applyFont="1" applyFill="1" applyBorder="1" applyAlignment="1">
      <alignment horizontal="center" vertical="center"/>
    </xf>
    <xf numFmtId="0" fontId="25" fillId="4" borderId="24" xfId="0" applyFont="1" applyFill="1" applyBorder="1" applyAlignment="1">
      <alignment horizontal="center" vertical="center"/>
    </xf>
    <xf numFmtId="0" fontId="25" fillId="4" borderId="25" xfId="0" applyFont="1" applyFill="1" applyBorder="1" applyAlignment="1">
      <alignment horizontal="center" vertical="center"/>
    </xf>
    <xf numFmtId="0" fontId="25" fillId="0" borderId="108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0" fontId="25" fillId="0" borderId="109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5" fillId="0" borderId="100" xfId="0" applyFont="1" applyFill="1" applyBorder="1" applyAlignment="1">
      <alignment horizontal="center" vertical="center"/>
    </xf>
    <xf numFmtId="0" fontId="25" fillId="4" borderId="22" xfId="0" applyFont="1" applyFill="1" applyBorder="1" applyAlignment="1">
      <alignment horizontal="center" vertical="center"/>
    </xf>
    <xf numFmtId="0" fontId="25" fillId="4" borderId="23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/>
    </xf>
    <xf numFmtId="0" fontId="25" fillId="4" borderId="35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69" xfId="0" applyFont="1" applyFill="1" applyBorder="1" applyAlignment="1">
      <alignment horizontal="center" vertical="center"/>
    </xf>
    <xf numFmtId="0" fontId="31" fillId="3" borderId="39" xfId="0" applyFont="1" applyFill="1" applyBorder="1" applyAlignment="1">
      <alignment horizontal="center" vertical="center" shrinkToFit="1"/>
    </xf>
    <xf numFmtId="0" fontId="31" fillId="3" borderId="40" xfId="0" applyFont="1" applyFill="1" applyBorder="1" applyAlignment="1">
      <alignment horizontal="center" vertical="center" shrinkToFit="1"/>
    </xf>
    <xf numFmtId="0" fontId="31" fillId="3" borderId="13" xfId="0" applyFont="1" applyFill="1" applyBorder="1" applyAlignment="1">
      <alignment horizontal="center" vertical="center" shrinkToFit="1"/>
    </xf>
    <xf numFmtId="178" fontId="24" fillId="7" borderId="37" xfId="0" applyNumberFormat="1" applyFont="1" applyFill="1" applyBorder="1" applyAlignment="1">
      <alignment horizontal="center" vertical="center" shrinkToFit="1"/>
    </xf>
    <xf numFmtId="178" fontId="24" fillId="7" borderId="38" xfId="0" applyNumberFormat="1" applyFont="1" applyFill="1" applyBorder="1" applyAlignment="1">
      <alignment horizontal="center" vertical="center" shrinkToFit="1"/>
    </xf>
    <xf numFmtId="178" fontId="24" fillId="7" borderId="47" xfId="0" applyNumberFormat="1" applyFont="1" applyFill="1" applyBorder="1" applyAlignment="1">
      <alignment horizontal="center" vertical="center" shrinkToFit="1"/>
    </xf>
    <xf numFmtId="0" fontId="30" fillId="5" borderId="104" xfId="0" applyFont="1" applyFill="1" applyBorder="1" applyAlignment="1">
      <alignment horizontal="left" vertical="center" wrapText="1"/>
    </xf>
    <xf numFmtId="0" fontId="30" fillId="5" borderId="78" xfId="0" applyFont="1" applyFill="1" applyBorder="1" applyAlignment="1">
      <alignment horizontal="left" vertical="center" wrapText="1"/>
    </xf>
    <xf numFmtId="0" fontId="30" fillId="5" borderId="35" xfId="0" applyFont="1" applyFill="1" applyBorder="1" applyAlignment="1">
      <alignment horizontal="left" vertical="center" wrapText="1"/>
    </xf>
    <xf numFmtId="0" fontId="30" fillId="5" borderId="12" xfId="0" applyFont="1" applyFill="1" applyBorder="1" applyAlignment="1">
      <alignment horizontal="left" vertical="center" wrapText="1"/>
    </xf>
    <xf numFmtId="0" fontId="30" fillId="5" borderId="91" xfId="0" applyFont="1" applyFill="1" applyBorder="1" applyAlignment="1">
      <alignment horizontal="left" vertical="center" wrapText="1"/>
    </xf>
    <xf numFmtId="0" fontId="30" fillId="5" borderId="0" xfId="0" applyFont="1" applyFill="1" applyBorder="1" applyAlignment="1">
      <alignment horizontal="left" vertical="center" wrapText="1"/>
    </xf>
    <xf numFmtId="0" fontId="30" fillId="5" borderId="56" xfId="0" applyFont="1" applyFill="1" applyBorder="1" applyAlignment="1">
      <alignment horizontal="left" vertical="center" wrapText="1"/>
    </xf>
    <xf numFmtId="0" fontId="27" fillId="0" borderId="99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35" fillId="3" borderId="95" xfId="0" applyFont="1" applyFill="1" applyBorder="1" applyAlignment="1">
      <alignment horizontal="left" vertical="top" wrapText="1"/>
    </xf>
    <xf numFmtId="0" fontId="35" fillId="3" borderId="52" xfId="0" applyFont="1" applyFill="1" applyBorder="1" applyAlignment="1">
      <alignment horizontal="left" vertical="top" wrapText="1"/>
    </xf>
    <xf numFmtId="0" fontId="35" fillId="3" borderId="96" xfId="0" applyFont="1" applyFill="1" applyBorder="1" applyAlignment="1">
      <alignment horizontal="left" vertical="top" wrapText="1"/>
    </xf>
    <xf numFmtId="0" fontId="27" fillId="0" borderId="97" xfId="0" applyFont="1" applyBorder="1" applyAlignment="1">
      <alignment horizontal="left" vertical="center" wrapText="1"/>
    </xf>
    <xf numFmtId="0" fontId="27" fillId="0" borderId="73" xfId="0" applyFont="1" applyBorder="1" applyAlignment="1">
      <alignment horizontal="left" vertical="center" wrapText="1"/>
    </xf>
    <xf numFmtId="0" fontId="29" fillId="3" borderId="97" xfId="0" applyFont="1" applyFill="1" applyBorder="1" applyAlignment="1">
      <alignment horizontal="left" vertical="top" wrapText="1"/>
    </xf>
    <xf numFmtId="0" fontId="29" fillId="3" borderId="73" xfId="0" applyFont="1" applyFill="1" applyBorder="1" applyAlignment="1">
      <alignment horizontal="left" vertical="top" wrapText="1"/>
    </xf>
    <xf numFmtId="0" fontId="29" fillId="3" borderId="98" xfId="0" applyFont="1" applyFill="1" applyBorder="1" applyAlignment="1">
      <alignment horizontal="left" vertical="top" wrapText="1"/>
    </xf>
    <xf numFmtId="0" fontId="29" fillId="3" borderId="99" xfId="0" applyFont="1" applyFill="1" applyBorder="1" applyAlignment="1">
      <alignment horizontal="left" vertical="top" wrapText="1"/>
    </xf>
    <xf numFmtId="0" fontId="29" fillId="3" borderId="8" xfId="0" applyFont="1" applyFill="1" applyBorder="1" applyAlignment="1">
      <alignment horizontal="left" vertical="top" wrapText="1"/>
    </xf>
    <xf numFmtId="0" fontId="29" fillId="3" borderId="33" xfId="0" applyFont="1" applyFill="1" applyBorder="1" applyAlignment="1">
      <alignment horizontal="left" vertical="top" wrapText="1"/>
    </xf>
    <xf numFmtId="0" fontId="31" fillId="4" borderId="58" xfId="0" applyFont="1" applyFill="1" applyBorder="1" applyAlignment="1">
      <alignment horizontal="center" vertical="center" shrinkToFit="1"/>
    </xf>
    <xf numFmtId="0" fontId="31" fillId="4" borderId="74" xfId="0" applyFont="1" applyFill="1" applyBorder="1" applyAlignment="1">
      <alignment horizontal="center" vertical="center" shrinkToFit="1"/>
    </xf>
    <xf numFmtId="0" fontId="31" fillId="4" borderId="75" xfId="0" applyFont="1" applyFill="1" applyBorder="1" applyAlignment="1">
      <alignment horizontal="center" vertical="center" shrinkToFit="1"/>
    </xf>
    <xf numFmtId="49" fontId="29" fillId="3" borderId="41" xfId="0" applyNumberFormat="1" applyFont="1" applyFill="1" applyBorder="1" applyAlignment="1">
      <alignment horizontal="center" vertical="center" wrapText="1"/>
    </xf>
    <xf numFmtId="49" fontId="29" fillId="3" borderId="42" xfId="0" applyNumberFormat="1" applyFont="1" applyFill="1" applyBorder="1" applyAlignment="1">
      <alignment horizontal="center" vertical="center" wrapText="1"/>
    </xf>
    <xf numFmtId="49" fontId="29" fillId="3" borderId="43" xfId="0" applyNumberFormat="1" applyFont="1" applyFill="1" applyBorder="1" applyAlignment="1">
      <alignment horizontal="center" vertical="center" wrapText="1"/>
    </xf>
    <xf numFmtId="0" fontId="30" fillId="3" borderId="78" xfId="0" applyFont="1" applyFill="1" applyBorder="1" applyAlignment="1">
      <alignment horizontal="center" vertical="center" wrapText="1"/>
    </xf>
    <xf numFmtId="0" fontId="26" fillId="5" borderId="37" xfId="0" applyFont="1" applyFill="1" applyBorder="1" applyAlignment="1">
      <alignment horizontal="left" vertical="center" wrapText="1"/>
    </xf>
    <xf numFmtId="0" fontId="26" fillId="5" borderId="38" xfId="0" applyFont="1" applyFill="1" applyBorder="1" applyAlignment="1">
      <alignment horizontal="left" vertical="center" wrapText="1"/>
    </xf>
    <xf numFmtId="0" fontId="26" fillId="5" borderId="7" xfId="0" applyFont="1" applyFill="1" applyBorder="1" applyAlignment="1">
      <alignment horizontal="left" vertical="center" wrapText="1"/>
    </xf>
    <xf numFmtId="0" fontId="31" fillId="3" borderId="24" xfId="0" applyFont="1" applyFill="1" applyBorder="1" applyAlignment="1">
      <alignment horizontal="left" vertical="center" shrinkToFit="1"/>
    </xf>
    <xf numFmtId="0" fontId="31" fillId="3" borderId="69" xfId="0" applyFont="1" applyFill="1" applyBorder="1" applyAlignment="1">
      <alignment horizontal="left" vertical="center" shrinkToFit="1"/>
    </xf>
    <xf numFmtId="0" fontId="31" fillId="3" borderId="57" xfId="0" applyFont="1" applyFill="1" applyBorder="1" applyAlignment="1">
      <alignment horizontal="left" vertical="center" shrinkToFit="1"/>
    </xf>
    <xf numFmtId="0" fontId="31" fillId="4" borderId="122" xfId="0" applyFont="1" applyFill="1" applyBorder="1" applyAlignment="1">
      <alignment horizontal="center" vertical="center" shrinkToFit="1"/>
    </xf>
    <xf numFmtId="0" fontId="31" fillId="4" borderId="9" xfId="0" applyFont="1" applyFill="1" applyBorder="1" applyAlignment="1">
      <alignment horizontal="center" vertical="center" shrinkToFit="1"/>
    </xf>
    <xf numFmtId="0" fontId="44" fillId="3" borderId="9" xfId="0" applyFont="1" applyFill="1" applyBorder="1" applyAlignment="1">
      <alignment horizontal="center" vertical="center"/>
    </xf>
    <xf numFmtId="0" fontId="44" fillId="3" borderId="126" xfId="0" applyFont="1" applyFill="1" applyBorder="1" applyAlignment="1">
      <alignment horizontal="center" vertical="center"/>
    </xf>
    <xf numFmtId="0" fontId="35" fillId="5" borderId="85" xfId="0" applyFont="1" applyFill="1" applyBorder="1" applyAlignment="1">
      <alignment horizontal="center" vertical="center" wrapText="1"/>
    </xf>
    <xf numFmtId="0" fontId="35" fillId="5" borderId="9" xfId="0" applyFont="1" applyFill="1" applyBorder="1" applyAlignment="1">
      <alignment horizontal="center" vertical="center" wrapText="1"/>
    </xf>
    <xf numFmtId="0" fontId="35" fillId="5" borderId="29" xfId="0" applyFont="1" applyFill="1" applyBorder="1" applyAlignment="1">
      <alignment horizontal="center" vertical="center" wrapText="1"/>
    </xf>
    <xf numFmtId="0" fontId="35" fillId="5" borderId="65" xfId="0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35" fillId="5" borderId="56" xfId="0" applyFont="1" applyFill="1" applyBorder="1" applyAlignment="1">
      <alignment horizontal="center" vertical="center" wrapText="1"/>
    </xf>
    <xf numFmtId="0" fontId="35" fillId="5" borderId="124" xfId="0" applyFont="1" applyFill="1" applyBorder="1" applyAlignment="1">
      <alignment horizontal="center" vertical="center" wrapText="1"/>
    </xf>
    <xf numFmtId="0" fontId="35" fillId="5" borderId="83" xfId="0" applyFont="1" applyFill="1" applyBorder="1" applyAlignment="1">
      <alignment horizontal="center" vertical="center" wrapText="1"/>
    </xf>
    <xf numFmtId="0" fontId="35" fillId="5" borderId="90" xfId="0" applyFont="1" applyFill="1" applyBorder="1" applyAlignment="1">
      <alignment horizontal="center" vertical="center" wrapText="1"/>
    </xf>
    <xf numFmtId="0" fontId="43" fillId="4" borderId="128" xfId="0" applyFont="1" applyFill="1" applyBorder="1" applyAlignment="1">
      <alignment horizontal="center" vertical="center" shrinkToFit="1"/>
    </xf>
    <xf numFmtId="0" fontId="43" fillId="4" borderId="129" xfId="0" applyFont="1" applyFill="1" applyBorder="1" applyAlignment="1">
      <alignment horizontal="center" vertical="center" shrinkToFit="1"/>
    </xf>
    <xf numFmtId="0" fontId="25" fillId="3" borderId="129" xfId="0" applyFont="1" applyFill="1" applyBorder="1" applyAlignment="1">
      <alignment horizontal="left" vertical="center" wrapText="1" shrinkToFit="1"/>
    </xf>
    <xf numFmtId="0" fontId="25" fillId="3" borderId="130" xfId="0" applyFont="1" applyFill="1" applyBorder="1" applyAlignment="1">
      <alignment horizontal="left" vertical="center" wrapText="1" shrinkToFit="1"/>
    </xf>
    <xf numFmtId="0" fontId="23" fillId="0" borderId="65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30" fillId="5" borderId="66" xfId="0" applyFont="1" applyFill="1" applyBorder="1" applyAlignment="1">
      <alignment horizontal="center" vertical="center" textRotation="255" shrinkToFit="1"/>
    </xf>
    <xf numFmtId="0" fontId="30" fillId="5" borderId="67" xfId="0" applyFont="1" applyFill="1" applyBorder="1" applyAlignment="1">
      <alignment horizontal="center" vertical="center" textRotation="255" shrinkToFit="1"/>
    </xf>
    <xf numFmtId="0" fontId="30" fillId="5" borderId="68" xfId="0" applyFont="1" applyFill="1" applyBorder="1" applyAlignment="1">
      <alignment horizontal="center" vertical="center" textRotation="255" shrinkToFit="1"/>
    </xf>
    <xf numFmtId="0" fontId="24" fillId="3" borderId="24" xfId="0" applyFont="1" applyFill="1" applyBorder="1" applyAlignment="1">
      <alignment horizontal="left" vertical="center" shrinkToFit="1"/>
    </xf>
    <xf numFmtId="0" fontId="24" fillId="3" borderId="69" xfId="0" applyFont="1" applyFill="1" applyBorder="1" applyAlignment="1">
      <alignment horizontal="left" vertical="center" shrinkToFit="1"/>
    </xf>
    <xf numFmtId="0" fontId="24" fillId="3" borderId="25" xfId="0" applyFont="1" applyFill="1" applyBorder="1" applyAlignment="1">
      <alignment horizontal="left" vertical="center" shrinkToFit="1"/>
    </xf>
    <xf numFmtId="0" fontId="30" fillId="0" borderId="70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71" xfId="0" applyFont="1" applyBorder="1" applyAlignment="1">
      <alignment horizontal="left" vertical="center" wrapText="1"/>
    </xf>
    <xf numFmtId="0" fontId="26" fillId="3" borderId="72" xfId="0" applyFont="1" applyFill="1" applyBorder="1" applyAlignment="1">
      <alignment horizontal="center" vertical="center" wrapText="1"/>
    </xf>
    <xf numFmtId="0" fontId="26" fillId="3" borderId="73" xfId="0" applyFont="1" applyFill="1" applyBorder="1" applyAlignment="1">
      <alignment horizontal="center" vertical="center" wrapText="1"/>
    </xf>
    <xf numFmtId="0" fontId="31" fillId="3" borderId="60" xfId="0" applyFont="1" applyFill="1" applyBorder="1" applyAlignment="1">
      <alignment horizontal="center" vertical="center" shrinkToFit="1"/>
    </xf>
    <xf numFmtId="0" fontId="31" fillId="3" borderId="74" xfId="0" applyFont="1" applyFill="1" applyBorder="1" applyAlignment="1">
      <alignment horizontal="center" vertical="center" shrinkToFit="1"/>
    </xf>
    <xf numFmtId="0" fontId="31" fillId="3" borderId="75" xfId="0" applyFont="1" applyFill="1" applyBorder="1" applyAlignment="1">
      <alignment horizontal="center" vertical="center" shrinkToFit="1"/>
    </xf>
    <xf numFmtId="0" fontId="29" fillId="3" borderId="24" xfId="0" applyFont="1" applyFill="1" applyBorder="1" applyAlignment="1">
      <alignment horizontal="center" vertical="center" shrinkToFit="1"/>
    </xf>
    <xf numFmtId="0" fontId="29" fillId="3" borderId="69" xfId="0" applyFont="1" applyFill="1" applyBorder="1" applyAlignment="1">
      <alignment horizontal="center" vertical="center" shrinkToFit="1"/>
    </xf>
    <xf numFmtId="0" fontId="29" fillId="3" borderId="57" xfId="0" applyFont="1" applyFill="1" applyBorder="1" applyAlignment="1">
      <alignment horizontal="center" vertical="center" shrinkToFit="1"/>
    </xf>
    <xf numFmtId="0" fontId="30" fillId="0" borderId="76" xfId="0" applyFont="1" applyBorder="1" applyAlignment="1">
      <alignment horizontal="center" vertical="center" wrapText="1"/>
    </xf>
    <xf numFmtId="0" fontId="30" fillId="0" borderId="77" xfId="0" applyFont="1" applyBorder="1" applyAlignment="1">
      <alignment horizontal="center" vertical="center" wrapText="1"/>
    </xf>
    <xf numFmtId="0" fontId="30" fillId="0" borderId="123" xfId="0" applyFont="1" applyBorder="1" applyAlignment="1">
      <alignment horizontal="center" vertical="center" wrapText="1"/>
    </xf>
    <xf numFmtId="0" fontId="29" fillId="0" borderId="78" xfId="0" applyFont="1" applyFill="1" applyBorder="1" applyAlignment="1">
      <alignment horizontal="center" shrinkToFit="1"/>
    </xf>
    <xf numFmtId="0" fontId="29" fillId="0" borderId="79" xfId="0" applyFont="1" applyFill="1" applyBorder="1" applyAlignment="1">
      <alignment horizontal="center" shrinkToFit="1"/>
    </xf>
    <xf numFmtId="0" fontId="31" fillId="0" borderId="41" xfId="0" applyFont="1" applyFill="1" applyBorder="1" applyAlignment="1">
      <alignment horizontal="center" vertical="center" shrinkToFit="1"/>
    </xf>
    <xf numFmtId="0" fontId="31" fillId="0" borderId="80" xfId="0" applyFont="1" applyFill="1" applyBorder="1" applyAlignment="1">
      <alignment horizontal="center" vertical="center" shrinkToFit="1"/>
    </xf>
    <xf numFmtId="0" fontId="36" fillId="0" borderId="58" xfId="0" applyFont="1" applyFill="1" applyBorder="1" applyAlignment="1">
      <alignment horizontal="left" vertical="center" wrapText="1" shrinkToFit="1"/>
    </xf>
    <xf numFmtId="0" fontId="36" fillId="0" borderId="59" xfId="0" applyFont="1" applyFill="1" applyBorder="1" applyAlignment="1">
      <alignment horizontal="left" vertical="center" wrapText="1" shrinkToFit="1"/>
    </xf>
    <xf numFmtId="0" fontId="31" fillId="3" borderId="82" xfId="0" applyFont="1" applyFill="1" applyBorder="1" applyAlignment="1">
      <alignment horizontal="center" vertical="center" shrinkToFit="1"/>
    </xf>
    <xf numFmtId="0" fontId="31" fillId="3" borderId="83" xfId="0" applyFont="1" applyFill="1" applyBorder="1" applyAlignment="1">
      <alignment horizontal="center" vertical="center" shrinkToFit="1"/>
    </xf>
    <xf numFmtId="0" fontId="31" fillId="3" borderId="84" xfId="0" applyFont="1" applyFill="1" applyBorder="1" applyAlignment="1">
      <alignment horizontal="center" vertical="center" shrinkToFit="1"/>
    </xf>
    <xf numFmtId="0" fontId="4" fillId="3" borderId="41" xfId="1" applyFill="1" applyBorder="1" applyAlignment="1" applyProtection="1">
      <alignment horizontal="center" vertical="center" shrinkToFit="1"/>
    </xf>
    <xf numFmtId="0" fontId="31" fillId="3" borderId="42" xfId="0" applyFont="1" applyFill="1" applyBorder="1" applyAlignment="1">
      <alignment horizontal="center" vertical="center" shrinkToFit="1"/>
    </xf>
    <xf numFmtId="0" fontId="31" fillId="3" borderId="80" xfId="0" applyFont="1" applyFill="1" applyBorder="1" applyAlignment="1">
      <alignment horizontal="center" vertical="center" shrinkToFit="1"/>
    </xf>
    <xf numFmtId="0" fontId="24" fillId="3" borderId="24" xfId="0" applyFont="1" applyFill="1" applyBorder="1" applyAlignment="1">
      <alignment horizontal="center" vertical="center" shrinkToFit="1"/>
    </xf>
    <xf numFmtId="0" fontId="24" fillId="3" borderId="69" xfId="0" applyFont="1" applyFill="1" applyBorder="1" applyAlignment="1">
      <alignment horizontal="center" vertical="center" shrinkToFit="1"/>
    </xf>
    <xf numFmtId="0" fontId="24" fillId="3" borderId="57" xfId="0" applyFont="1" applyFill="1" applyBorder="1" applyAlignment="1">
      <alignment horizontal="center" vertical="center" shrinkToFit="1"/>
    </xf>
    <xf numFmtId="0" fontId="26" fillId="3" borderId="37" xfId="0" applyFont="1" applyFill="1" applyBorder="1" applyAlignment="1">
      <alignment horizontal="center" vertical="center" wrapText="1"/>
    </xf>
    <xf numFmtId="0" fontId="26" fillId="3" borderId="38" xfId="0" applyFont="1" applyFill="1" applyBorder="1" applyAlignment="1">
      <alignment horizontal="center" vertical="center" wrapText="1"/>
    </xf>
    <xf numFmtId="0" fontId="26" fillId="3" borderId="47" xfId="0" applyFont="1" applyFill="1" applyBorder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 shrinkToFit="1"/>
    </xf>
    <xf numFmtId="0" fontId="31" fillId="3" borderId="78" xfId="0" applyFont="1" applyFill="1" applyBorder="1" applyAlignment="1">
      <alignment horizontal="center" vertical="center" shrinkToFit="1"/>
    </xf>
    <xf numFmtId="0" fontId="31" fillId="3" borderId="35" xfId="0" applyFont="1" applyFill="1" applyBorder="1" applyAlignment="1">
      <alignment horizontal="center" vertical="center" shrinkToFit="1"/>
    </xf>
    <xf numFmtId="0" fontId="31" fillId="3" borderId="90" xfId="0" applyFont="1" applyFill="1" applyBorder="1" applyAlignment="1">
      <alignment horizontal="center" vertical="center" shrinkToFit="1"/>
    </xf>
    <xf numFmtId="0" fontId="31" fillId="3" borderId="41" xfId="0" applyFont="1" applyFill="1" applyBorder="1" applyAlignment="1">
      <alignment horizontal="center" vertical="center" shrinkToFit="1"/>
    </xf>
    <xf numFmtId="0" fontId="26" fillId="3" borderId="70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37" fillId="5" borderId="101" xfId="0" applyFont="1" applyFill="1" applyBorder="1" applyAlignment="1">
      <alignment horizontal="center" vertical="center" wrapText="1"/>
    </xf>
    <xf numFmtId="0" fontId="37" fillId="5" borderId="74" xfId="0" applyFont="1" applyFill="1" applyBorder="1" applyAlignment="1">
      <alignment horizontal="center" vertical="center" wrapText="1"/>
    </xf>
    <xf numFmtId="0" fontId="37" fillId="5" borderId="75" xfId="0" applyFont="1" applyFill="1" applyBorder="1" applyAlignment="1">
      <alignment horizontal="center" vertical="center" wrapText="1"/>
    </xf>
    <xf numFmtId="0" fontId="30" fillId="0" borderId="105" xfId="0" applyFont="1" applyBorder="1" applyAlignment="1">
      <alignment horizontal="center" vertical="center" wrapText="1"/>
    </xf>
    <xf numFmtId="0" fontId="30" fillId="0" borderId="40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5" fillId="0" borderId="39" xfId="0" applyFont="1" applyFill="1" applyBorder="1" applyAlignment="1">
      <alignment horizontal="center" vertical="center" shrinkToFit="1"/>
    </xf>
    <xf numFmtId="0" fontId="35" fillId="0" borderId="40" xfId="0" applyFont="1" applyFill="1" applyBorder="1" applyAlignment="1">
      <alignment horizontal="center" vertical="center" shrinkToFit="1"/>
    </xf>
    <xf numFmtId="0" fontId="35" fillId="0" borderId="48" xfId="0" applyFont="1" applyFill="1" applyBorder="1" applyAlignment="1">
      <alignment horizontal="center" vertical="center" shrinkToFit="1"/>
    </xf>
    <xf numFmtId="0" fontId="29" fillId="0" borderId="0" xfId="0" applyFont="1" applyAlignment="1">
      <alignment horizontal="left" vertical="top"/>
    </xf>
    <xf numFmtId="0" fontId="30" fillId="0" borderId="49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52" xfId="0" applyFont="1" applyBorder="1" applyAlignment="1">
      <alignment horizontal="left" vertical="center" wrapText="1"/>
    </xf>
    <xf numFmtId="0" fontId="30" fillId="0" borderId="50" xfId="0" applyFont="1" applyBorder="1" applyAlignment="1">
      <alignment horizontal="left" vertical="center" wrapText="1"/>
    </xf>
    <xf numFmtId="0" fontId="35" fillId="3" borderId="44" xfId="0" applyFont="1" applyFill="1" applyBorder="1" applyAlignment="1">
      <alignment horizontal="left" vertical="center" wrapText="1" shrinkToFit="1"/>
    </xf>
    <xf numFmtId="0" fontId="35" fillId="3" borderId="45" xfId="0" applyFont="1" applyFill="1" applyBorder="1" applyAlignment="1">
      <alignment horizontal="left" vertical="center" wrapText="1" shrinkToFit="1"/>
    </xf>
    <xf numFmtId="0" fontId="35" fillId="3" borderId="46" xfId="0" applyFont="1" applyFill="1" applyBorder="1" applyAlignment="1">
      <alignment horizontal="left" vertical="center" wrapText="1" shrinkToFit="1"/>
    </xf>
    <xf numFmtId="0" fontId="26" fillId="3" borderId="53" xfId="0" applyFont="1" applyFill="1" applyBorder="1" applyAlignment="1">
      <alignment horizontal="left" vertical="top" wrapText="1"/>
    </xf>
    <xf numFmtId="0" fontId="26" fillId="3" borderId="54" xfId="0" applyFont="1" applyFill="1" applyBorder="1" applyAlignment="1">
      <alignment horizontal="left" vertical="top" wrapText="1"/>
    </xf>
    <xf numFmtId="0" fontId="26" fillId="3" borderId="55" xfId="0" applyFont="1" applyFill="1" applyBorder="1" applyAlignment="1">
      <alignment horizontal="left" vertical="top" wrapText="1"/>
    </xf>
    <xf numFmtId="0" fontId="31" fillId="4" borderId="60" xfId="0" applyFont="1" applyFill="1" applyBorder="1" applyAlignment="1">
      <alignment horizontal="center" vertical="center" shrinkToFit="1"/>
    </xf>
    <xf numFmtId="0" fontId="31" fillId="4" borderId="61" xfId="0" applyFont="1" applyFill="1" applyBorder="1" applyAlignment="1">
      <alignment horizontal="center" vertical="center" shrinkToFit="1"/>
    </xf>
    <xf numFmtId="0" fontId="30" fillId="5" borderId="62" xfId="0" applyFont="1" applyFill="1" applyBorder="1" applyAlignment="1">
      <alignment horizontal="left" vertical="center" shrinkToFit="1"/>
    </xf>
    <xf numFmtId="0" fontId="30" fillId="5" borderId="63" xfId="0" applyFont="1" applyFill="1" applyBorder="1" applyAlignment="1">
      <alignment horizontal="left" vertical="center" shrinkToFit="1"/>
    </xf>
    <xf numFmtId="0" fontId="30" fillId="5" borderId="64" xfId="0" applyFont="1" applyFill="1" applyBorder="1" applyAlignment="1">
      <alignment horizontal="left" vertical="center" shrinkToFit="1"/>
    </xf>
    <xf numFmtId="0" fontId="30" fillId="0" borderId="85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vertical="center" wrapText="1"/>
    </xf>
    <xf numFmtId="0" fontId="30" fillId="0" borderId="65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56" xfId="0" applyFont="1" applyBorder="1" applyAlignment="1">
      <alignment horizontal="left" vertical="center" wrapText="1"/>
    </xf>
    <xf numFmtId="0" fontId="30" fillId="0" borderId="86" xfId="0" applyFont="1" applyBorder="1" applyAlignment="1">
      <alignment horizontal="left" vertical="center" wrapText="1"/>
    </xf>
    <xf numFmtId="0" fontId="30" fillId="0" borderId="32" xfId="0" applyFont="1" applyBorder="1" applyAlignment="1">
      <alignment horizontal="left" vertical="center" wrapText="1"/>
    </xf>
    <xf numFmtId="0" fontId="30" fillId="0" borderId="87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88" xfId="0" applyFont="1" applyBorder="1" applyAlignment="1">
      <alignment horizontal="left" vertical="center" wrapText="1"/>
    </xf>
    <xf numFmtId="0" fontId="30" fillId="0" borderId="54" xfId="0" applyFont="1" applyBorder="1" applyAlignment="1">
      <alignment horizontal="left" vertical="center" wrapText="1"/>
    </xf>
    <xf numFmtId="0" fontId="30" fillId="0" borderId="89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top"/>
    </xf>
    <xf numFmtId="0" fontId="29" fillId="0" borderId="0" xfId="0" applyFont="1" applyBorder="1" applyAlignment="1">
      <alignment horizontal="right" vertical="top"/>
    </xf>
    <xf numFmtId="0" fontId="45" fillId="0" borderId="78" xfId="0" applyFont="1" applyBorder="1" applyAlignment="1">
      <alignment horizontal="center" vertical="center" wrapText="1"/>
    </xf>
    <xf numFmtId="0" fontId="45" fillId="0" borderId="35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5" fillId="0" borderId="56" xfId="0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5" fillId="0" borderId="87" xfId="0" applyFont="1" applyBorder="1" applyAlignment="1">
      <alignment horizontal="center" vertical="center" wrapText="1"/>
    </xf>
    <xf numFmtId="0" fontId="35" fillId="3" borderId="12" xfId="0" applyFont="1" applyFill="1" applyBorder="1" applyAlignment="1">
      <alignment horizontal="left" vertical="top" wrapText="1" shrinkToFit="1"/>
    </xf>
    <xf numFmtId="0" fontId="35" fillId="3" borderId="78" xfId="0" applyFont="1" applyFill="1" applyBorder="1" applyAlignment="1">
      <alignment horizontal="left" vertical="top" wrapText="1" shrinkToFit="1"/>
    </xf>
    <xf numFmtId="0" fontId="35" fillId="3" borderId="79" xfId="0" applyFont="1" applyFill="1" applyBorder="1" applyAlignment="1">
      <alignment horizontal="left" vertical="top" wrapText="1" shrinkToFit="1"/>
    </xf>
    <xf numFmtId="0" fontId="35" fillId="3" borderId="91" xfId="0" applyFont="1" applyFill="1" applyBorder="1" applyAlignment="1">
      <alignment horizontal="left" vertical="top" wrapText="1" shrinkToFit="1"/>
    </xf>
    <xf numFmtId="0" fontId="35" fillId="3" borderId="0" xfId="0" applyFont="1" applyFill="1" applyBorder="1" applyAlignment="1">
      <alignment horizontal="left" vertical="top" wrapText="1" shrinkToFit="1"/>
    </xf>
    <xf numFmtId="0" fontId="35" fillId="3" borderId="92" xfId="0" applyFont="1" applyFill="1" applyBorder="1" applyAlignment="1">
      <alignment horizontal="left" vertical="top" wrapText="1" shrinkToFit="1"/>
    </xf>
    <xf numFmtId="0" fontId="35" fillId="3" borderId="93" xfId="0" applyFont="1" applyFill="1" applyBorder="1" applyAlignment="1">
      <alignment horizontal="left" vertical="top" wrapText="1" shrinkToFit="1"/>
    </xf>
    <xf numFmtId="0" fontId="35" fillId="3" borderId="32" xfId="0" applyFont="1" applyFill="1" applyBorder="1" applyAlignment="1">
      <alignment horizontal="left" vertical="top" wrapText="1" shrinkToFit="1"/>
    </xf>
    <xf numFmtId="0" fontId="35" fillId="3" borderId="94" xfId="0" applyFont="1" applyFill="1" applyBorder="1" applyAlignment="1">
      <alignment horizontal="left" vertical="top" wrapText="1" shrinkToFit="1"/>
    </xf>
    <xf numFmtId="0" fontId="29" fillId="0" borderId="0" xfId="0" applyNumberFormat="1" applyFont="1" applyBorder="1" applyAlignment="1">
      <alignment horizontal="right" vertical="top" shrinkToFit="1"/>
    </xf>
    <xf numFmtId="0" fontId="0" fillId="0" borderId="0" xfId="0" applyBorder="1" applyAlignment="1">
      <alignment horizontal="right"/>
    </xf>
    <xf numFmtId="0" fontId="30" fillId="0" borderId="49" xfId="0" applyFont="1" applyBorder="1" applyAlignment="1">
      <alignment horizontal="left" vertical="center" wrapText="1"/>
    </xf>
    <xf numFmtId="0" fontId="26" fillId="3" borderId="63" xfId="0" applyFont="1" applyFill="1" applyBorder="1" applyAlignment="1">
      <alignment horizontal="center" vertical="center" wrapText="1"/>
    </xf>
    <xf numFmtId="0" fontId="26" fillId="3" borderId="103" xfId="0" applyFont="1" applyFill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left" vertical="center" wrapText="1"/>
    </xf>
    <xf numFmtId="0" fontId="30" fillId="5" borderId="42" xfId="0" applyFont="1" applyFill="1" applyBorder="1" applyAlignment="1">
      <alignment horizontal="left" vertical="center" wrapText="1"/>
    </xf>
    <xf numFmtId="0" fontId="30" fillId="5" borderId="80" xfId="0" applyFont="1" applyFill="1" applyBorder="1" applyAlignment="1">
      <alignment horizontal="left" vertical="center" wrapText="1"/>
    </xf>
    <xf numFmtId="20" fontId="24" fillId="3" borderId="37" xfId="0" applyNumberFormat="1" applyFont="1" applyFill="1" applyBorder="1" applyAlignment="1">
      <alignment horizontal="center" vertical="center" shrinkToFit="1"/>
    </xf>
    <xf numFmtId="20" fontId="24" fillId="3" borderId="38" xfId="0" applyNumberFormat="1" applyFont="1" applyFill="1" applyBorder="1" applyAlignment="1">
      <alignment horizontal="center" vertical="center" shrinkToFit="1"/>
    </xf>
    <xf numFmtId="20" fontId="24" fillId="3" borderId="7" xfId="0" applyNumberFormat="1" applyFont="1" applyFill="1" applyBorder="1" applyAlignment="1">
      <alignment horizontal="center" vertical="center" shrinkToFit="1"/>
    </xf>
    <xf numFmtId="0" fontId="30" fillId="0" borderId="106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center" vertical="top"/>
    </xf>
    <xf numFmtId="0" fontId="25" fillId="4" borderId="28" xfId="0" applyFont="1" applyFill="1" applyBorder="1" applyAlignment="1">
      <alignment horizontal="center" vertical="center"/>
    </xf>
    <xf numFmtId="0" fontId="27" fillId="0" borderId="120" xfId="0" applyFont="1" applyBorder="1" applyAlignment="1">
      <alignment horizontal="left" vertical="center" wrapText="1"/>
    </xf>
    <xf numFmtId="0" fontId="27" fillId="0" borderId="121" xfId="0" applyFont="1" applyBorder="1" applyAlignment="1">
      <alignment horizontal="left" vertical="center" wrapText="1"/>
    </xf>
    <xf numFmtId="0" fontId="41" fillId="0" borderId="8" xfId="0" applyFont="1" applyBorder="1" applyAlignment="1">
      <alignment horizontal="left" vertical="center" wrapText="1"/>
    </xf>
    <xf numFmtId="0" fontId="41" fillId="0" borderId="33" xfId="0" applyFont="1" applyBorder="1" applyAlignment="1">
      <alignment horizontal="left" vertical="center" wrapText="1"/>
    </xf>
    <xf numFmtId="0" fontId="25" fillId="0" borderId="34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0" fontId="25" fillId="4" borderId="36" xfId="0" applyFont="1" applyFill="1" applyBorder="1" applyAlignment="1">
      <alignment horizontal="center" vertical="center"/>
    </xf>
    <xf numFmtId="0" fontId="25" fillId="0" borderId="52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56" xfId="0" applyFont="1" applyBorder="1" applyAlignment="1">
      <alignment horizontal="left" vertical="center" wrapText="1"/>
    </xf>
    <xf numFmtId="0" fontId="25" fillId="0" borderId="30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25" fillId="4" borderId="57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5" fillId="0" borderId="81" xfId="0" applyFont="1" applyFill="1" applyBorder="1" applyAlignment="1">
      <alignment horizontal="center" vertical="center"/>
    </xf>
    <xf numFmtId="0" fontId="42" fillId="0" borderId="44" xfId="0" applyFont="1" applyBorder="1" applyAlignment="1">
      <alignment horizontal="center" vertical="center" wrapText="1"/>
    </xf>
    <xf numFmtId="0" fontId="42" fillId="0" borderId="45" xfId="0" applyFont="1" applyBorder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176" fontId="25" fillId="4" borderId="122" xfId="0" applyNumberFormat="1" applyFont="1" applyFill="1" applyBorder="1" applyAlignment="1">
      <alignment horizontal="left" vertical="top" wrapText="1"/>
    </xf>
    <xf numFmtId="176" fontId="25" fillId="4" borderId="9" xfId="0" applyNumberFormat="1" applyFont="1" applyFill="1" applyBorder="1" applyAlignment="1">
      <alignment horizontal="left" vertical="top" wrapText="1"/>
    </xf>
    <xf numFmtId="176" fontId="25" fillId="4" borderId="29" xfId="0" applyNumberFormat="1" applyFont="1" applyFill="1" applyBorder="1" applyAlignment="1">
      <alignment horizontal="left" vertical="top" wrapText="1"/>
    </xf>
    <xf numFmtId="176" fontId="25" fillId="4" borderId="91" xfId="0" applyNumberFormat="1" applyFont="1" applyFill="1" applyBorder="1" applyAlignment="1">
      <alignment horizontal="left" vertical="top" wrapText="1"/>
    </xf>
    <xf numFmtId="176" fontId="25" fillId="4" borderId="0" xfId="0" applyNumberFormat="1" applyFont="1" applyFill="1" applyBorder="1" applyAlignment="1">
      <alignment horizontal="left" vertical="top" wrapText="1"/>
    </xf>
    <xf numFmtId="176" fontId="25" fillId="4" borderId="56" xfId="0" applyNumberFormat="1" applyFont="1" applyFill="1" applyBorder="1" applyAlignment="1">
      <alignment horizontal="left" vertical="top" wrapText="1"/>
    </xf>
    <xf numFmtId="176" fontId="25" fillId="4" borderId="118" xfId="0" applyNumberFormat="1" applyFont="1" applyFill="1" applyBorder="1" applyAlignment="1">
      <alignment horizontal="left" vertical="top" wrapText="1"/>
    </xf>
    <xf numFmtId="176" fontId="25" fillId="4" borderId="30" xfId="0" applyNumberFormat="1" applyFont="1" applyFill="1" applyBorder="1" applyAlignment="1">
      <alignment horizontal="left" vertical="top" wrapText="1"/>
    </xf>
    <xf numFmtId="176" fontId="25" fillId="4" borderId="31" xfId="0" applyNumberFormat="1" applyFont="1" applyFill="1" applyBorder="1" applyAlignment="1">
      <alignment horizontal="left" vertical="top" wrapText="1"/>
    </xf>
    <xf numFmtId="0" fontId="25" fillId="0" borderId="12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9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5" fillId="0" borderId="118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127" xfId="0" applyFont="1" applyBorder="1" applyAlignment="1">
      <alignment horizontal="center" vertical="center" textRotation="255" shrinkToFit="1"/>
    </xf>
    <xf numFmtId="0" fontId="25" fillId="0" borderId="67" xfId="0" applyFont="1" applyBorder="1" applyAlignment="1">
      <alignment horizontal="center" vertical="center" textRotation="255" shrinkToFit="1"/>
    </xf>
    <xf numFmtId="0" fontId="25" fillId="0" borderId="68" xfId="0" applyFont="1" applyBorder="1" applyAlignment="1">
      <alignment horizontal="center" vertical="center" textRotation="255" shrinkToFit="1"/>
    </xf>
    <xf numFmtId="0" fontId="25" fillId="0" borderId="122" xfId="0" applyFont="1" applyFill="1" applyBorder="1" applyAlignment="1">
      <alignment horizontal="center" vertical="center" shrinkToFit="1"/>
    </xf>
    <xf numFmtId="0" fontId="25" fillId="0" borderId="29" xfId="0" applyFont="1" applyFill="1" applyBorder="1" applyAlignment="1">
      <alignment horizontal="center" vertical="center" shrinkToFit="1"/>
    </xf>
    <xf numFmtId="0" fontId="25" fillId="0" borderId="91" xfId="0" applyFont="1" applyFill="1" applyBorder="1" applyAlignment="1">
      <alignment horizontal="center" vertical="center" shrinkToFit="1"/>
    </xf>
    <xf numFmtId="0" fontId="25" fillId="0" borderId="56" xfId="0" applyFont="1" applyFill="1" applyBorder="1" applyAlignment="1">
      <alignment horizontal="center" vertical="center" shrinkToFit="1"/>
    </xf>
    <xf numFmtId="0" fontId="25" fillId="0" borderId="118" xfId="0" applyFont="1" applyFill="1" applyBorder="1" applyAlignment="1">
      <alignment horizontal="center" vertical="center" shrinkToFit="1"/>
    </xf>
    <xf numFmtId="0" fontId="25" fillId="0" borderId="31" xfId="0" applyFont="1" applyFill="1" applyBorder="1" applyAlignment="1">
      <alignment horizontal="center" vertical="center" shrinkToFit="1"/>
    </xf>
    <xf numFmtId="0" fontId="25" fillId="3" borderId="53" xfId="0" applyFont="1" applyFill="1" applyBorder="1" applyAlignment="1">
      <alignment horizontal="center" vertical="center"/>
    </xf>
    <xf numFmtId="0" fontId="25" fillId="3" borderId="54" xfId="0" applyFont="1" applyFill="1" applyBorder="1" applyAlignment="1">
      <alignment horizontal="center" vertical="center"/>
    </xf>
    <xf numFmtId="0" fontId="25" fillId="3" borderId="55" xfId="0" applyFont="1" applyFill="1" applyBorder="1" applyAlignment="1">
      <alignment horizontal="center" vertical="center"/>
    </xf>
    <xf numFmtId="0" fontId="24" fillId="7" borderId="37" xfId="0" applyNumberFormat="1" applyFont="1" applyFill="1" applyBorder="1" applyAlignment="1">
      <alignment horizontal="center" vertical="center" shrinkToFit="1"/>
    </xf>
    <xf numFmtId="0" fontId="24" fillId="7" borderId="38" xfId="0" applyNumberFormat="1" applyFont="1" applyFill="1" applyBorder="1" applyAlignment="1">
      <alignment horizontal="center" vertical="center" shrinkToFit="1"/>
    </xf>
    <xf numFmtId="0" fontId="24" fillId="7" borderId="47" xfId="0" applyNumberFormat="1" applyFont="1" applyFill="1" applyBorder="1" applyAlignment="1">
      <alignment horizontal="center" vertical="center" shrinkToFit="1"/>
    </xf>
    <xf numFmtId="0" fontId="24" fillId="3" borderId="12" xfId="0" applyFont="1" applyFill="1" applyBorder="1" applyAlignment="1">
      <alignment horizontal="left" vertical="center" shrinkToFit="1"/>
    </xf>
    <xf numFmtId="0" fontId="24" fillId="3" borderId="78" xfId="0" applyFont="1" applyFill="1" applyBorder="1" applyAlignment="1">
      <alignment horizontal="left" vertical="center" shrinkToFit="1"/>
    </xf>
    <xf numFmtId="0" fontId="24" fillId="3" borderId="35" xfId="0" applyFont="1" applyFill="1" applyBorder="1" applyAlignment="1">
      <alignment horizontal="left" vertical="center" shrinkToFit="1"/>
    </xf>
    <xf numFmtId="0" fontId="30" fillId="5" borderId="125" xfId="0" applyFont="1" applyFill="1" applyBorder="1" applyAlignment="1">
      <alignment horizontal="left" vertical="center" wrapText="1"/>
    </xf>
    <xf numFmtId="0" fontId="29" fillId="3" borderId="42" xfId="0" applyFont="1" applyFill="1" applyBorder="1" applyAlignment="1">
      <alignment horizontal="center" vertical="center" wrapText="1"/>
    </xf>
    <xf numFmtId="0" fontId="29" fillId="3" borderId="43" xfId="0" applyFont="1" applyFill="1" applyBorder="1" applyAlignment="1">
      <alignment horizontal="center" vertical="center" wrapText="1"/>
    </xf>
    <xf numFmtId="0" fontId="26" fillId="3" borderId="62" xfId="0" applyFont="1" applyFill="1" applyBorder="1" applyAlignment="1">
      <alignment horizontal="center" vertical="center" wrapText="1"/>
    </xf>
    <xf numFmtId="0" fontId="26" fillId="3" borderId="95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0" fillId="0" borderId="87" xfId="0" applyFont="1" applyBorder="1" applyAlignment="1">
      <alignment horizontal="center" vertical="center" wrapText="1"/>
    </xf>
    <xf numFmtId="49" fontId="19" fillId="2" borderId="2" xfId="2" applyNumberFormat="1" applyFont="1" applyFill="1" applyBorder="1" applyAlignment="1">
      <alignment horizontal="center" vertical="center" wrapText="1" shrinkToFit="1"/>
    </xf>
    <xf numFmtId="49" fontId="19" fillId="2" borderId="111" xfId="2" applyNumberFormat="1" applyFont="1" applyFill="1" applyBorder="1" applyAlignment="1">
      <alignment horizontal="center" vertical="center" wrapText="1" shrinkToFit="1"/>
    </xf>
    <xf numFmtId="0" fontId="19" fillId="2" borderId="2" xfId="2" applyFont="1" applyFill="1" applyBorder="1" applyAlignment="1">
      <alignment horizontal="center" vertical="center" wrapText="1"/>
    </xf>
    <xf numFmtId="0" fontId="19" fillId="2" borderId="111" xfId="2" applyFont="1" applyFill="1" applyBorder="1" applyAlignment="1">
      <alignment horizontal="center" vertical="center" wrapText="1"/>
    </xf>
    <xf numFmtId="0" fontId="19" fillId="2" borderId="110" xfId="2" applyFont="1" applyFill="1" applyBorder="1" applyAlignment="1">
      <alignment horizontal="center" vertical="center"/>
    </xf>
    <xf numFmtId="0" fontId="19" fillId="2" borderId="116" xfId="2" applyFont="1" applyFill="1" applyBorder="1" applyAlignment="1">
      <alignment horizontal="center" vertical="center"/>
    </xf>
    <xf numFmtId="0" fontId="19" fillId="2" borderId="110" xfId="2" applyFont="1" applyFill="1" applyBorder="1" applyAlignment="1">
      <alignment horizontal="center" vertical="center" wrapText="1"/>
    </xf>
    <xf numFmtId="0" fontId="19" fillId="2" borderId="117" xfId="2" applyFont="1" applyFill="1" applyBorder="1" applyAlignment="1">
      <alignment horizontal="center" vertical="center" wrapText="1"/>
    </xf>
    <xf numFmtId="0" fontId="19" fillId="2" borderId="2" xfId="2" applyFont="1" applyFill="1" applyBorder="1" applyAlignment="1">
      <alignment horizontal="center" vertical="center" textRotation="255" shrinkToFit="1"/>
    </xf>
    <xf numFmtId="0" fontId="19" fillId="2" borderId="111" xfId="2" applyFont="1" applyFill="1" applyBorder="1" applyAlignment="1">
      <alignment horizontal="center" vertical="center" textRotation="255" shrinkToFit="1"/>
    </xf>
    <xf numFmtId="0" fontId="19" fillId="2" borderId="2" xfId="2" applyFont="1" applyFill="1" applyBorder="1" applyAlignment="1">
      <alignment horizontal="center" vertical="center"/>
    </xf>
    <xf numFmtId="0" fontId="19" fillId="2" borderId="111" xfId="2" applyFont="1" applyFill="1" applyBorder="1" applyAlignment="1">
      <alignment horizontal="center" vertical="center"/>
    </xf>
    <xf numFmtId="0" fontId="19" fillId="2" borderId="2" xfId="2" applyFont="1" applyFill="1" applyBorder="1" applyAlignment="1">
      <alignment horizontal="center" vertical="center" shrinkToFit="1"/>
    </xf>
    <xf numFmtId="0" fontId="19" fillId="2" borderId="111" xfId="2" applyFont="1" applyFill="1" applyBorder="1" applyAlignment="1">
      <alignment horizontal="center" vertical="center" shrinkToFit="1"/>
    </xf>
    <xf numFmtId="49" fontId="19" fillId="2" borderId="2" xfId="2" applyNumberFormat="1" applyFont="1" applyFill="1" applyBorder="1" applyAlignment="1">
      <alignment horizontal="center" vertical="center" shrinkToFit="1"/>
    </xf>
    <xf numFmtId="49" fontId="19" fillId="2" borderId="111" xfId="2" applyNumberFormat="1" applyFont="1" applyFill="1" applyBorder="1" applyAlignment="1">
      <alignment horizontal="center" vertical="center" shrinkToFit="1"/>
    </xf>
    <xf numFmtId="49" fontId="19" fillId="2" borderId="112" xfId="2" applyNumberFormat="1" applyFont="1" applyFill="1" applyBorder="1" applyAlignment="1">
      <alignment horizontal="center" vertical="center" wrapText="1" shrinkToFit="1"/>
    </xf>
    <xf numFmtId="49" fontId="19" fillId="2" borderId="113" xfId="2" applyNumberFormat="1" applyFont="1" applyFill="1" applyBorder="1" applyAlignment="1">
      <alignment horizontal="center" vertical="center" wrapText="1" shrinkToFit="1"/>
    </xf>
    <xf numFmtId="49" fontId="19" fillId="2" borderId="6" xfId="2" applyNumberFormat="1" applyFont="1" applyFill="1" applyBorder="1" applyAlignment="1">
      <alignment horizontal="center" vertical="center" wrapText="1" shrinkToFit="1"/>
    </xf>
    <xf numFmtId="49" fontId="19" fillId="2" borderId="114" xfId="2" applyNumberFormat="1" applyFont="1" applyFill="1" applyBorder="1" applyAlignment="1">
      <alignment horizontal="center" vertical="center" wrapText="1" shrinkToFit="1"/>
    </xf>
    <xf numFmtId="49" fontId="19" fillId="2" borderId="115" xfId="2" applyNumberFormat="1" applyFont="1" applyFill="1" applyBorder="1" applyAlignment="1">
      <alignment horizontal="center" vertical="center" wrapText="1" shrinkToFi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Medium9"/>
  <colors>
    <mruColors>
      <color rgb="FFFFFFCC"/>
      <color rgb="FFF4FF99"/>
      <color rgb="FFCCFF99"/>
      <color rgb="FFF49B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6"/>
  <sheetViews>
    <sheetView tabSelected="1" zoomScaleNormal="100" zoomScaleSheetLayoutView="100" workbookViewId="0">
      <selection activeCell="H5" sqref="H5:J5"/>
    </sheetView>
  </sheetViews>
  <sheetFormatPr defaultRowHeight="13.5"/>
  <cols>
    <col min="1" max="1" width="3.875" customWidth="1"/>
    <col min="2" max="2" width="4.125" customWidth="1"/>
    <col min="3" max="3" width="7.25" customWidth="1"/>
    <col min="4" max="5" width="4.875" customWidth="1"/>
    <col min="6" max="12" width="4.125" customWidth="1"/>
    <col min="13" max="13" width="4.875" customWidth="1"/>
    <col min="14" max="14" width="3.75" customWidth="1"/>
    <col min="15" max="15" width="5" customWidth="1"/>
    <col min="16" max="23" width="4.125" customWidth="1"/>
    <col min="25" max="25" width="13.25" style="29" customWidth="1"/>
    <col min="26" max="26" width="11.125" bestFit="1" customWidth="1"/>
    <col min="29" max="29" width="7.25" customWidth="1"/>
    <col min="30" max="30" width="12.5" customWidth="1"/>
  </cols>
  <sheetData>
    <row r="1" spans="1:30" ht="28.5" customHeight="1" thickBot="1">
      <c r="A1" s="274" t="s">
        <v>142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7"/>
    </row>
    <row r="2" spans="1:30" ht="15.75" customHeight="1" thickTop="1">
      <c r="A2" s="313" t="s">
        <v>59</v>
      </c>
      <c r="B2" s="304" t="s">
        <v>111</v>
      </c>
      <c r="C2" s="305"/>
      <c r="D2" s="305"/>
      <c r="E2" s="306"/>
      <c r="F2" s="295"/>
      <c r="G2" s="296"/>
      <c r="H2" s="296"/>
      <c r="I2" s="296"/>
      <c r="J2" s="296"/>
      <c r="K2" s="297"/>
      <c r="L2" s="316" t="s">
        <v>58</v>
      </c>
      <c r="M2" s="317"/>
      <c r="N2" s="292" t="s">
        <v>116</v>
      </c>
      <c r="O2" s="293"/>
      <c r="P2" s="293"/>
      <c r="Q2" s="293"/>
      <c r="R2" s="293"/>
      <c r="S2" s="293"/>
      <c r="T2" s="293"/>
      <c r="U2" s="293"/>
      <c r="V2" s="293"/>
      <c r="W2" s="294"/>
      <c r="X2" s="7"/>
    </row>
    <row r="3" spans="1:30" s="21" customFormat="1" ht="27" customHeight="1">
      <c r="A3" s="314"/>
      <c r="B3" s="307"/>
      <c r="C3" s="308"/>
      <c r="D3" s="308"/>
      <c r="E3" s="309"/>
      <c r="F3" s="298"/>
      <c r="G3" s="299"/>
      <c r="H3" s="299"/>
      <c r="I3" s="299"/>
      <c r="J3" s="299"/>
      <c r="K3" s="300"/>
      <c r="L3" s="318"/>
      <c r="M3" s="319"/>
      <c r="N3" s="57" t="s">
        <v>43</v>
      </c>
      <c r="O3" s="58" t="s">
        <v>40</v>
      </c>
      <c r="P3" s="276" t="s">
        <v>80</v>
      </c>
      <c r="Q3" s="276"/>
      <c r="R3" s="276"/>
      <c r="S3" s="276"/>
      <c r="T3" s="276"/>
      <c r="U3" s="276"/>
      <c r="V3" s="276"/>
      <c r="W3" s="277"/>
      <c r="X3" s="20"/>
      <c r="Y3" s="30"/>
    </row>
    <row r="4" spans="1:30" s="21" customFormat="1" ht="39.75" customHeight="1" thickBot="1">
      <c r="A4" s="314"/>
      <c r="B4" s="310"/>
      <c r="C4" s="311"/>
      <c r="D4" s="311"/>
      <c r="E4" s="312"/>
      <c r="F4" s="301"/>
      <c r="G4" s="302"/>
      <c r="H4" s="302"/>
      <c r="I4" s="302"/>
      <c r="J4" s="302"/>
      <c r="K4" s="303"/>
      <c r="L4" s="320"/>
      <c r="M4" s="321"/>
      <c r="N4" s="57" t="s">
        <v>43</v>
      </c>
      <c r="O4" s="59" t="s">
        <v>41</v>
      </c>
      <c r="P4" s="278" t="s">
        <v>81</v>
      </c>
      <c r="Q4" s="278"/>
      <c r="R4" s="278"/>
      <c r="S4" s="278"/>
      <c r="T4" s="278"/>
      <c r="U4" s="278"/>
      <c r="V4" s="278"/>
      <c r="W4" s="279"/>
      <c r="X4" s="20"/>
      <c r="Y4" s="30"/>
    </row>
    <row r="5" spans="1:30" ht="18" customHeight="1">
      <c r="A5" s="314"/>
      <c r="B5" s="283" t="s">
        <v>70</v>
      </c>
      <c r="C5" s="283"/>
      <c r="D5" s="283"/>
      <c r="E5" s="284"/>
      <c r="F5" s="91" t="s">
        <v>28</v>
      </c>
      <c r="G5" s="92"/>
      <c r="H5" s="80"/>
      <c r="I5" s="80"/>
      <c r="J5" s="80"/>
      <c r="K5" s="42" t="s">
        <v>65</v>
      </c>
      <c r="L5" s="89" t="s">
        <v>31</v>
      </c>
      <c r="M5" s="90"/>
      <c r="N5" s="83" t="s">
        <v>64</v>
      </c>
      <c r="O5" s="84"/>
      <c r="P5" s="83" t="s">
        <v>37</v>
      </c>
      <c r="Q5" s="84"/>
      <c r="R5" s="83" t="s">
        <v>91</v>
      </c>
      <c r="S5" s="84"/>
      <c r="T5" s="83" t="s">
        <v>36</v>
      </c>
      <c r="U5" s="84"/>
      <c r="V5" s="83" t="s">
        <v>35</v>
      </c>
      <c r="W5" s="275"/>
      <c r="X5" s="7"/>
    </row>
    <row r="6" spans="1:30" ht="18" customHeight="1">
      <c r="A6" s="314"/>
      <c r="B6" s="285"/>
      <c r="C6" s="285"/>
      <c r="D6" s="285"/>
      <c r="E6" s="286"/>
      <c r="F6" s="97" t="s">
        <v>29</v>
      </c>
      <c r="G6" s="98"/>
      <c r="H6" s="81"/>
      <c r="I6" s="81"/>
      <c r="J6" s="81"/>
      <c r="K6" s="43" t="s">
        <v>65</v>
      </c>
      <c r="L6" s="87"/>
      <c r="M6" s="88"/>
      <c r="N6" s="85" t="s">
        <v>64</v>
      </c>
      <c r="O6" s="86"/>
      <c r="P6" s="85" t="s">
        <v>37</v>
      </c>
      <c r="Q6" s="86"/>
      <c r="R6" s="85" t="s">
        <v>91</v>
      </c>
      <c r="S6" s="86"/>
      <c r="T6" s="85" t="s">
        <v>36</v>
      </c>
      <c r="U6" s="86"/>
      <c r="V6" s="85" t="s">
        <v>35</v>
      </c>
      <c r="W6" s="289"/>
      <c r="X6" s="7"/>
    </row>
    <row r="7" spans="1:30" ht="18" customHeight="1" thickBot="1">
      <c r="A7" s="314"/>
      <c r="B7" s="287"/>
      <c r="C7" s="287"/>
      <c r="D7" s="287"/>
      <c r="E7" s="288"/>
      <c r="F7" s="290" t="s">
        <v>30</v>
      </c>
      <c r="G7" s="291"/>
      <c r="H7" s="82"/>
      <c r="I7" s="82"/>
      <c r="J7" s="82"/>
      <c r="K7" s="44" t="s">
        <v>65</v>
      </c>
      <c r="L7" s="280"/>
      <c r="M7" s="281"/>
      <c r="N7" s="95" t="s">
        <v>64</v>
      </c>
      <c r="O7" s="96"/>
      <c r="P7" s="93" t="s">
        <v>37</v>
      </c>
      <c r="Q7" s="94"/>
      <c r="R7" s="93" t="s">
        <v>32</v>
      </c>
      <c r="S7" s="94"/>
      <c r="T7" s="93" t="s">
        <v>36</v>
      </c>
      <c r="U7" s="94"/>
      <c r="V7" s="93" t="s">
        <v>35</v>
      </c>
      <c r="W7" s="282"/>
      <c r="X7" s="7"/>
    </row>
    <row r="8" spans="1:30" ht="27.6" customHeight="1" thickBot="1">
      <c r="A8" s="315"/>
      <c r="B8" s="65" t="s">
        <v>79</v>
      </c>
      <c r="C8" s="65"/>
      <c r="D8" s="65"/>
      <c r="E8" s="66"/>
      <c r="F8" s="70"/>
      <c r="G8" s="71"/>
      <c r="H8" s="71"/>
      <c r="I8" s="71"/>
      <c r="J8" s="71"/>
      <c r="K8" s="71"/>
      <c r="L8" s="72" t="s">
        <v>93</v>
      </c>
      <c r="M8" s="73"/>
      <c r="N8" s="73"/>
      <c r="O8" s="73"/>
      <c r="P8" s="74"/>
      <c r="Q8" s="75"/>
      <c r="R8" s="75"/>
      <c r="S8" s="75"/>
      <c r="T8" s="75"/>
      <c r="U8" s="75"/>
      <c r="V8" s="75"/>
      <c r="W8" s="76"/>
      <c r="X8" s="7"/>
    </row>
    <row r="9" spans="1:30" ht="12.95" customHeight="1" thickTop="1">
      <c r="A9" s="174" t="s">
        <v>39</v>
      </c>
      <c r="B9" s="205" t="s">
        <v>2</v>
      </c>
      <c r="C9" s="206"/>
      <c r="D9" s="206"/>
      <c r="E9" s="207"/>
      <c r="F9" s="99"/>
      <c r="G9" s="100"/>
      <c r="H9" s="100"/>
      <c r="I9" s="100"/>
      <c r="J9" s="100"/>
      <c r="K9" s="100"/>
      <c r="L9" s="100"/>
      <c r="M9" s="100"/>
      <c r="N9" s="100"/>
      <c r="O9" s="100"/>
      <c r="P9" s="101"/>
      <c r="Q9" s="208" t="s">
        <v>120</v>
      </c>
      <c r="R9" s="209"/>
      <c r="S9" s="209"/>
      <c r="T9" s="209"/>
      <c r="U9" s="209"/>
      <c r="V9" s="209"/>
      <c r="W9" s="210"/>
      <c r="X9" s="7"/>
    </row>
    <row r="10" spans="1:30" ht="31.5" customHeight="1">
      <c r="A10" s="175"/>
      <c r="B10" s="271" t="s">
        <v>76</v>
      </c>
      <c r="C10" s="272"/>
      <c r="D10" s="272"/>
      <c r="E10" s="273"/>
      <c r="F10" s="268"/>
      <c r="G10" s="269"/>
      <c r="H10" s="269"/>
      <c r="I10" s="269"/>
      <c r="J10" s="269"/>
      <c r="K10" s="269"/>
      <c r="L10" s="269"/>
      <c r="M10" s="269"/>
      <c r="N10" s="269"/>
      <c r="O10" s="269"/>
      <c r="P10" s="270"/>
      <c r="Q10" s="102"/>
      <c r="R10" s="103"/>
      <c r="S10" s="103"/>
      <c r="T10" s="103"/>
      <c r="U10" s="103"/>
      <c r="V10" s="103"/>
      <c r="W10" s="104"/>
      <c r="X10" s="155"/>
      <c r="Y10" s="156"/>
      <c r="Z10" s="156"/>
      <c r="AA10" s="156"/>
      <c r="AB10" s="156"/>
      <c r="AC10" s="156"/>
      <c r="AD10" s="8"/>
    </row>
    <row r="11" spans="1:30" ht="32.1" customHeight="1">
      <c r="A11" s="175"/>
      <c r="B11" s="62" t="s">
        <v>94</v>
      </c>
      <c r="C11" s="63"/>
      <c r="D11" s="63"/>
      <c r="E11" s="64"/>
      <c r="F11" s="67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9"/>
      <c r="X11" s="155"/>
      <c r="Y11" s="156"/>
      <c r="Z11" s="156"/>
      <c r="AA11" s="156"/>
      <c r="AB11" s="156"/>
      <c r="AC11" s="156"/>
      <c r="AD11" s="8"/>
    </row>
    <row r="12" spans="1:30" ht="36" customHeight="1">
      <c r="A12" s="175"/>
      <c r="B12" s="62" t="s">
        <v>95</v>
      </c>
      <c r="C12" s="63"/>
      <c r="D12" s="63"/>
      <c r="E12" s="64"/>
      <c r="F12" s="160"/>
      <c r="G12" s="161"/>
      <c r="H12" s="161"/>
      <c r="I12" s="161"/>
      <c r="J12" s="161"/>
      <c r="K12" s="161"/>
      <c r="L12" s="161"/>
      <c r="M12" s="161"/>
      <c r="N12" s="161"/>
      <c r="O12" s="162"/>
      <c r="P12" s="77" t="s">
        <v>96</v>
      </c>
      <c r="Q12" s="78"/>
      <c r="R12" s="79"/>
      <c r="S12" s="171"/>
      <c r="T12" s="172"/>
      <c r="U12" s="172"/>
      <c r="V12" s="172"/>
      <c r="W12" s="173"/>
      <c r="X12" s="155"/>
      <c r="Y12" s="156"/>
      <c r="Z12" s="156"/>
      <c r="AA12" s="156"/>
      <c r="AB12" s="156"/>
      <c r="AC12" s="156"/>
      <c r="AD12" s="8"/>
    </row>
    <row r="13" spans="1:30" ht="36" customHeight="1">
      <c r="A13" s="175"/>
      <c r="B13" s="62" t="s">
        <v>97</v>
      </c>
      <c r="C13" s="63"/>
      <c r="D13" s="63"/>
      <c r="E13" s="64"/>
      <c r="F13" s="189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1"/>
      <c r="X13" s="155"/>
      <c r="Y13" s="156"/>
      <c r="Z13" s="156"/>
      <c r="AA13" s="156"/>
      <c r="AB13" s="156"/>
      <c r="AC13" s="156"/>
      <c r="AD13" s="8"/>
    </row>
    <row r="14" spans="1:30" ht="12.95" customHeight="1">
      <c r="A14" s="175"/>
      <c r="B14" s="62" t="s">
        <v>98</v>
      </c>
      <c r="C14" s="63"/>
      <c r="D14" s="63"/>
      <c r="E14" s="64"/>
      <c r="F14" s="28" t="s">
        <v>0</v>
      </c>
      <c r="G14" s="131"/>
      <c r="H14" s="131"/>
      <c r="I14" s="131"/>
      <c r="J14" s="131"/>
      <c r="K14" s="131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8"/>
      <c r="X14" s="155"/>
      <c r="Y14" s="156"/>
      <c r="Z14" s="156"/>
      <c r="AA14" s="156"/>
      <c r="AB14" s="156"/>
      <c r="AC14" s="156"/>
      <c r="AD14" s="8"/>
    </row>
    <row r="15" spans="1:30" ht="25.5" customHeight="1">
      <c r="A15" s="175"/>
      <c r="B15" s="62"/>
      <c r="C15" s="63"/>
      <c r="D15" s="63"/>
      <c r="E15" s="64"/>
      <c r="F15" s="183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5"/>
      <c r="X15" s="155"/>
      <c r="Y15" s="156"/>
      <c r="Z15" s="156"/>
      <c r="AA15" s="156"/>
      <c r="AB15" s="156"/>
      <c r="AC15" s="156"/>
      <c r="AD15" s="8"/>
    </row>
    <row r="16" spans="1:30" ht="27.6" customHeight="1" thickBot="1">
      <c r="A16" s="176"/>
      <c r="B16" s="105" t="s">
        <v>99</v>
      </c>
      <c r="C16" s="106"/>
      <c r="D16" s="106"/>
      <c r="E16" s="107"/>
      <c r="F16" s="179" t="s">
        <v>50</v>
      </c>
      <c r="G16" s="180"/>
      <c r="H16" s="186"/>
      <c r="I16" s="187"/>
      <c r="J16" s="187"/>
      <c r="K16" s="187"/>
      <c r="L16" s="187"/>
      <c r="M16" s="187"/>
      <c r="N16" s="187"/>
      <c r="O16" s="188"/>
      <c r="P16" s="41" t="s">
        <v>51</v>
      </c>
      <c r="Q16" s="128"/>
      <c r="R16" s="129"/>
      <c r="S16" s="129"/>
      <c r="T16" s="129"/>
      <c r="U16" s="129"/>
      <c r="V16" s="129"/>
      <c r="W16" s="130"/>
      <c r="X16" s="155"/>
      <c r="Y16" s="156"/>
      <c r="Z16" s="156"/>
      <c r="AA16" s="156"/>
      <c r="AB16" s="156"/>
      <c r="AC16" s="156"/>
    </row>
    <row r="17" spans="1:30" ht="22.5" customHeight="1" thickTop="1">
      <c r="A17" s="142" t="s">
        <v>100</v>
      </c>
      <c r="B17" s="143"/>
      <c r="C17" s="143"/>
      <c r="D17" s="143"/>
      <c r="E17" s="144"/>
      <c r="F17" s="138" t="s">
        <v>118</v>
      </c>
      <c r="G17" s="139"/>
      <c r="H17" s="140" t="s">
        <v>119</v>
      </c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1"/>
      <c r="X17" s="155"/>
      <c r="Y17" s="156"/>
      <c r="Z17" s="156"/>
      <c r="AA17" s="156"/>
      <c r="AB17" s="156"/>
      <c r="AC17" s="156"/>
    </row>
    <row r="18" spans="1:30" ht="22.5" customHeight="1">
      <c r="A18" s="145"/>
      <c r="B18" s="146"/>
      <c r="C18" s="146"/>
      <c r="D18" s="146"/>
      <c r="E18" s="147"/>
      <c r="F18" s="151" t="s">
        <v>117</v>
      </c>
      <c r="G18" s="152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4"/>
      <c r="X18" s="155"/>
      <c r="Y18" s="156"/>
      <c r="Z18" s="156"/>
      <c r="AA18" s="156"/>
      <c r="AB18" s="156"/>
      <c r="AC18" s="156"/>
    </row>
    <row r="19" spans="1:30" ht="47.25" customHeight="1">
      <c r="A19" s="148"/>
      <c r="B19" s="149"/>
      <c r="C19" s="149"/>
      <c r="D19" s="149"/>
      <c r="E19" s="150"/>
      <c r="F19" s="135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7"/>
      <c r="X19" s="155"/>
      <c r="Y19" s="156"/>
      <c r="Z19" s="156"/>
      <c r="AA19" s="156"/>
      <c r="AB19" s="156"/>
      <c r="AC19" s="156"/>
      <c r="AD19" s="8"/>
    </row>
    <row r="20" spans="1:30" ht="15.6" customHeight="1">
      <c r="A20" s="157" t="s">
        <v>55</v>
      </c>
      <c r="B20" s="108" t="s">
        <v>101</v>
      </c>
      <c r="C20" s="106"/>
      <c r="D20" s="106"/>
      <c r="E20" s="107"/>
      <c r="F20" s="195"/>
      <c r="G20" s="196"/>
      <c r="H20" s="196"/>
      <c r="I20" s="196"/>
      <c r="J20" s="196"/>
      <c r="K20" s="196"/>
      <c r="L20" s="196"/>
      <c r="M20" s="196"/>
      <c r="N20" s="196"/>
      <c r="O20" s="197"/>
      <c r="P20" s="226" t="s">
        <v>46</v>
      </c>
      <c r="Q20" s="227"/>
      <c r="R20" s="228"/>
      <c r="S20" s="263"/>
      <c r="T20" s="263"/>
      <c r="U20" s="263"/>
      <c r="V20" s="263"/>
      <c r="W20" s="264"/>
      <c r="X20" s="155"/>
      <c r="Y20" s="156"/>
      <c r="Z20" s="156"/>
      <c r="AA20" s="156"/>
      <c r="AB20" s="156"/>
      <c r="AC20" s="156"/>
      <c r="AD20" s="8"/>
    </row>
    <row r="21" spans="1:30" ht="33" customHeight="1">
      <c r="A21" s="158"/>
      <c r="B21" s="109"/>
      <c r="C21" s="110"/>
      <c r="D21" s="110"/>
      <c r="E21" s="111"/>
      <c r="F21" s="183"/>
      <c r="G21" s="184"/>
      <c r="H21" s="184"/>
      <c r="I21" s="184"/>
      <c r="J21" s="184"/>
      <c r="K21" s="184"/>
      <c r="L21" s="184"/>
      <c r="M21" s="184"/>
      <c r="N21" s="184"/>
      <c r="O21" s="198"/>
      <c r="P21" s="132" t="s">
        <v>102</v>
      </c>
      <c r="Q21" s="133"/>
      <c r="R21" s="134"/>
      <c r="S21" s="192"/>
      <c r="T21" s="193"/>
      <c r="U21" s="193"/>
      <c r="V21" s="193"/>
      <c r="W21" s="194"/>
      <c r="X21" s="155"/>
      <c r="Y21" s="156"/>
      <c r="Z21" s="156"/>
      <c r="AA21" s="156"/>
      <c r="AB21" s="156"/>
      <c r="AC21" s="156"/>
      <c r="AD21" s="8"/>
    </row>
    <row r="22" spans="1:30" ht="26.1" customHeight="1" thickBot="1">
      <c r="A22" s="159"/>
      <c r="B22" s="265" t="s">
        <v>103</v>
      </c>
      <c r="C22" s="266"/>
      <c r="D22" s="266"/>
      <c r="E22" s="267"/>
      <c r="F22" s="179" t="s">
        <v>50</v>
      </c>
      <c r="G22" s="180"/>
      <c r="H22" s="199"/>
      <c r="I22" s="187"/>
      <c r="J22" s="187"/>
      <c r="K22" s="187"/>
      <c r="L22" s="187"/>
      <c r="M22" s="187"/>
      <c r="N22" s="187"/>
      <c r="O22" s="188"/>
      <c r="P22" s="45" t="s">
        <v>51</v>
      </c>
      <c r="Q22" s="128"/>
      <c r="R22" s="129"/>
      <c r="S22" s="129"/>
      <c r="T22" s="129"/>
      <c r="U22" s="129"/>
      <c r="V22" s="129"/>
      <c r="W22" s="130"/>
      <c r="X22" s="25"/>
      <c r="Y22" s="31"/>
      <c r="Z22" s="24"/>
      <c r="AA22" s="24"/>
      <c r="AB22" s="24"/>
      <c r="AC22" s="24"/>
    </row>
    <row r="23" spans="1:30" ht="26.1" customHeight="1" thickTop="1" thickBot="1">
      <c r="A23" s="202" t="s">
        <v>104</v>
      </c>
      <c r="B23" s="203"/>
      <c r="C23" s="203"/>
      <c r="D23" s="203"/>
      <c r="E23" s="204"/>
      <c r="F23" s="125"/>
      <c r="G23" s="126"/>
      <c r="H23" s="127"/>
      <c r="I23" s="181" t="s">
        <v>105</v>
      </c>
      <c r="J23" s="182"/>
      <c r="K23" s="168"/>
      <c r="L23" s="169"/>
      <c r="M23" s="169"/>
      <c r="N23" s="169"/>
      <c r="O23" s="169"/>
      <c r="P23" s="169"/>
      <c r="Q23" s="169"/>
      <c r="R23" s="169"/>
      <c r="S23" s="170"/>
      <c r="T23" s="181" t="s">
        <v>106</v>
      </c>
      <c r="U23" s="182"/>
      <c r="V23" s="224"/>
      <c r="W23" s="225"/>
      <c r="X23" s="25"/>
      <c r="Y23" s="31"/>
      <c r="Z23" s="24"/>
      <c r="AA23" s="24"/>
      <c r="AB23" s="24"/>
      <c r="AC23" s="24"/>
    </row>
    <row r="24" spans="1:30" ht="84" customHeight="1">
      <c r="A24" s="212" t="s">
        <v>107</v>
      </c>
      <c r="B24" s="213"/>
      <c r="C24" s="216" t="s">
        <v>74</v>
      </c>
      <c r="D24" s="216"/>
      <c r="E24" s="217"/>
      <c r="F24" s="166"/>
      <c r="G24" s="167"/>
      <c r="H24" s="22" t="s">
        <v>1</v>
      </c>
      <c r="I24" s="117" t="s">
        <v>47</v>
      </c>
      <c r="J24" s="118"/>
      <c r="K24" s="119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1"/>
      <c r="X24" s="25"/>
      <c r="Y24" s="31"/>
      <c r="Z24" s="24"/>
      <c r="AA24" s="24"/>
      <c r="AB24" s="24"/>
      <c r="AC24" s="24"/>
    </row>
    <row r="25" spans="1:30" ht="84" customHeight="1" thickBot="1">
      <c r="A25" s="214"/>
      <c r="B25" s="215"/>
      <c r="C25" s="163" t="s">
        <v>75</v>
      </c>
      <c r="D25" s="164"/>
      <c r="E25" s="165"/>
      <c r="F25" s="200"/>
      <c r="G25" s="201"/>
      <c r="H25" s="23" t="s">
        <v>1</v>
      </c>
      <c r="I25" s="112" t="s">
        <v>48</v>
      </c>
      <c r="J25" s="113"/>
      <c r="K25" s="122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4"/>
      <c r="X25" s="25"/>
      <c r="Y25" s="31"/>
      <c r="Z25" s="24"/>
      <c r="AA25" s="24"/>
      <c r="AB25" s="24"/>
      <c r="AC25" s="24"/>
    </row>
    <row r="26" spans="1:30" ht="99" customHeight="1" thickTop="1" thickBot="1">
      <c r="A26" s="262" t="s">
        <v>108</v>
      </c>
      <c r="B26" s="216"/>
      <c r="C26" s="216"/>
      <c r="D26" s="216"/>
      <c r="E26" s="217"/>
      <c r="F26" s="114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6"/>
      <c r="X26" s="36" t="s">
        <v>49</v>
      </c>
      <c r="Y26" s="37">
        <f>LEN(F26)</f>
        <v>0</v>
      </c>
      <c r="Z26" s="38" t="s">
        <v>52</v>
      </c>
      <c r="AA26" s="24"/>
      <c r="AB26" s="24"/>
      <c r="AC26" s="24"/>
    </row>
    <row r="27" spans="1:30" ht="44.45" customHeight="1" thickTop="1" thickBot="1">
      <c r="A27" s="240" t="s">
        <v>109</v>
      </c>
      <c r="B27" s="241"/>
      <c r="C27" s="241"/>
      <c r="D27" s="241"/>
      <c r="E27" s="242"/>
      <c r="F27" s="221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3"/>
      <c r="X27" s="26"/>
      <c r="Y27" s="31"/>
      <c r="Z27" s="24"/>
      <c r="AA27" s="24"/>
      <c r="AB27" s="24"/>
      <c r="AC27" s="24"/>
    </row>
    <row r="28" spans="1:30" ht="14.45" customHeight="1" thickTop="1">
      <c r="A28" s="243" t="s">
        <v>4</v>
      </c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</row>
    <row r="29" spans="1:30" ht="14.45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44" t="s">
        <v>56</v>
      </c>
      <c r="V29" s="244"/>
      <c r="W29" s="244"/>
    </row>
    <row r="30" spans="1:30" ht="14.45" customHeight="1">
      <c r="A30" s="27"/>
      <c r="B30" s="27"/>
      <c r="C30" s="27"/>
      <c r="D30" s="27"/>
      <c r="E30" s="27"/>
      <c r="F30" s="27"/>
      <c r="G30" s="27"/>
      <c r="H30" s="27"/>
      <c r="I30" s="27"/>
      <c r="J30" s="32"/>
      <c r="K30" s="32"/>
      <c r="L30" s="32"/>
      <c r="M30" s="32"/>
      <c r="P30" s="261"/>
      <c r="Q30" s="261"/>
      <c r="R30" s="260" t="str">
        <f>IF(F10="","",F10)</f>
        <v/>
      </c>
      <c r="S30" s="260"/>
      <c r="T30" s="260"/>
      <c r="U30" s="260"/>
      <c r="V30" s="260"/>
      <c r="W30" s="260"/>
    </row>
    <row r="31" spans="1:30" ht="14.45" customHeight="1" thickBot="1">
      <c r="A31" s="27"/>
      <c r="B31" s="27"/>
      <c r="C31" s="27"/>
      <c r="D31" s="27"/>
      <c r="E31" s="27"/>
      <c r="F31" s="27"/>
      <c r="G31" s="27"/>
      <c r="H31" s="27"/>
      <c r="I31" s="27"/>
      <c r="J31" s="32"/>
      <c r="K31" s="32"/>
      <c r="L31" s="32"/>
      <c r="M31" s="32"/>
      <c r="N31" s="35"/>
      <c r="O31" s="35"/>
      <c r="P31" s="33"/>
      <c r="Q31" s="33"/>
      <c r="R31" s="34"/>
      <c r="S31" s="34"/>
      <c r="T31" s="34"/>
      <c r="U31" s="34"/>
      <c r="V31" s="34"/>
      <c r="W31" s="34"/>
      <c r="X31" s="35"/>
    </row>
    <row r="32" spans="1:30" ht="44.45" customHeight="1" thickTop="1" thickBot="1">
      <c r="A32" s="229" t="s">
        <v>77</v>
      </c>
      <c r="B32" s="230"/>
      <c r="C32" s="231"/>
      <c r="D32" s="238" t="s">
        <v>110</v>
      </c>
      <c r="E32" s="239"/>
      <c r="F32" s="218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20"/>
      <c r="X32" s="25"/>
      <c r="Y32" s="31"/>
      <c r="Z32" s="24"/>
      <c r="AA32" s="24"/>
      <c r="AB32" s="24"/>
      <c r="AC32" s="24"/>
    </row>
    <row r="33" spans="1:29" ht="44.45" customHeight="1" thickTop="1" thickBot="1">
      <c r="A33" s="232"/>
      <c r="B33" s="233"/>
      <c r="C33" s="234"/>
      <c r="D33" s="245" t="s">
        <v>134</v>
      </c>
      <c r="E33" s="246"/>
      <c r="F33" s="251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3"/>
      <c r="X33" s="39" t="s">
        <v>49</v>
      </c>
      <c r="Y33" s="37">
        <f>LEN(F33)</f>
        <v>0</v>
      </c>
      <c r="Z33" s="40" t="s">
        <v>52</v>
      </c>
      <c r="AA33" s="24"/>
      <c r="AB33" s="24"/>
      <c r="AC33" s="24"/>
    </row>
    <row r="34" spans="1:29" ht="286.5" customHeight="1" thickTop="1">
      <c r="A34" s="232"/>
      <c r="B34" s="233"/>
      <c r="C34" s="234"/>
      <c r="D34" s="247"/>
      <c r="E34" s="248"/>
      <c r="F34" s="254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6"/>
      <c r="AA34" s="24"/>
      <c r="AB34" s="24"/>
      <c r="AC34" s="24"/>
    </row>
    <row r="35" spans="1:29" ht="348.6" customHeight="1" thickBot="1">
      <c r="A35" s="235"/>
      <c r="B35" s="236"/>
      <c r="C35" s="237"/>
      <c r="D35" s="249"/>
      <c r="E35" s="250"/>
      <c r="F35" s="257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9"/>
      <c r="AA35" s="19"/>
      <c r="AB35" s="19"/>
      <c r="AC35" s="19"/>
    </row>
    <row r="36" spans="1:29" ht="14.25" thickTop="1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</row>
  </sheetData>
  <dataConsolidate/>
  <mergeCells count="108">
    <mergeCell ref="F10:P10"/>
    <mergeCell ref="B10:E10"/>
    <mergeCell ref="A1:W1"/>
    <mergeCell ref="P7:Q7"/>
    <mergeCell ref="P6:Q6"/>
    <mergeCell ref="P5:Q5"/>
    <mergeCell ref="V5:W5"/>
    <mergeCell ref="T6:U6"/>
    <mergeCell ref="P3:W3"/>
    <mergeCell ref="P4:W4"/>
    <mergeCell ref="L7:M7"/>
    <mergeCell ref="V7:W7"/>
    <mergeCell ref="T7:U7"/>
    <mergeCell ref="B5:E7"/>
    <mergeCell ref="V6:W6"/>
    <mergeCell ref="F7:G7"/>
    <mergeCell ref="N2:W2"/>
    <mergeCell ref="F2:K4"/>
    <mergeCell ref="B2:E4"/>
    <mergeCell ref="A2:A8"/>
    <mergeCell ref="L2:M4"/>
    <mergeCell ref="A36:W36"/>
    <mergeCell ref="A24:B25"/>
    <mergeCell ref="C24:E24"/>
    <mergeCell ref="F32:W32"/>
    <mergeCell ref="F27:W27"/>
    <mergeCell ref="T23:U23"/>
    <mergeCell ref="V23:W23"/>
    <mergeCell ref="P20:R20"/>
    <mergeCell ref="A32:C35"/>
    <mergeCell ref="D32:E32"/>
    <mergeCell ref="A27:E27"/>
    <mergeCell ref="A28:W28"/>
    <mergeCell ref="U29:W29"/>
    <mergeCell ref="D33:E35"/>
    <mergeCell ref="F33:W35"/>
    <mergeCell ref="R30:W30"/>
    <mergeCell ref="P30:Q30"/>
    <mergeCell ref="A26:E26"/>
    <mergeCell ref="S20:W20"/>
    <mergeCell ref="B22:E22"/>
    <mergeCell ref="X12:AC21"/>
    <mergeCell ref="A20:A22"/>
    <mergeCell ref="F12:O12"/>
    <mergeCell ref="C25:E25"/>
    <mergeCell ref="F24:G24"/>
    <mergeCell ref="K23:S23"/>
    <mergeCell ref="S12:W12"/>
    <mergeCell ref="A9:A16"/>
    <mergeCell ref="L14:W14"/>
    <mergeCell ref="X10:AC11"/>
    <mergeCell ref="F22:G22"/>
    <mergeCell ref="I23:J23"/>
    <mergeCell ref="F15:W15"/>
    <mergeCell ref="F16:G16"/>
    <mergeCell ref="H16:O16"/>
    <mergeCell ref="F13:W13"/>
    <mergeCell ref="S21:W21"/>
    <mergeCell ref="F20:O21"/>
    <mergeCell ref="H22:O22"/>
    <mergeCell ref="F25:G25"/>
    <mergeCell ref="A23:E23"/>
    <mergeCell ref="B9:E9"/>
    <mergeCell ref="Q16:W16"/>
    <mergeCell ref="Q9:W9"/>
    <mergeCell ref="B16:E16"/>
    <mergeCell ref="B13:E13"/>
    <mergeCell ref="B20:E21"/>
    <mergeCell ref="I25:J25"/>
    <mergeCell ref="F26:W26"/>
    <mergeCell ref="I24:J24"/>
    <mergeCell ref="K24:W24"/>
    <mergeCell ref="K25:W25"/>
    <mergeCell ref="F23:H23"/>
    <mergeCell ref="Q22:W22"/>
    <mergeCell ref="G14:K14"/>
    <mergeCell ref="P21:R21"/>
    <mergeCell ref="B14:E15"/>
    <mergeCell ref="F19:W19"/>
    <mergeCell ref="F17:G17"/>
    <mergeCell ref="H17:W17"/>
    <mergeCell ref="A17:E19"/>
    <mergeCell ref="F18:G18"/>
    <mergeCell ref="H18:W18"/>
    <mergeCell ref="B11:E11"/>
    <mergeCell ref="B8:E8"/>
    <mergeCell ref="F11:W11"/>
    <mergeCell ref="F8:K8"/>
    <mergeCell ref="L8:O8"/>
    <mergeCell ref="P8:W8"/>
    <mergeCell ref="P12:R12"/>
    <mergeCell ref="H5:J5"/>
    <mergeCell ref="H6:J6"/>
    <mergeCell ref="H7:J7"/>
    <mergeCell ref="N5:O5"/>
    <mergeCell ref="N6:O6"/>
    <mergeCell ref="L6:M6"/>
    <mergeCell ref="L5:M5"/>
    <mergeCell ref="F5:G5"/>
    <mergeCell ref="T5:U5"/>
    <mergeCell ref="R7:S7"/>
    <mergeCell ref="R6:S6"/>
    <mergeCell ref="R5:S5"/>
    <mergeCell ref="N7:O7"/>
    <mergeCell ref="F6:G6"/>
    <mergeCell ref="F9:P9"/>
    <mergeCell ref="B12:E12"/>
    <mergeCell ref="Q10:W10"/>
  </mergeCells>
  <phoneticPr fontId="1"/>
  <dataValidations count="17">
    <dataValidation imeMode="halfAlpha" allowBlank="1" showInputMessage="1" showErrorMessage="1" sqref="F22 H16:H17 T23:U23 H22 L14 F16" xr:uid="{00000000-0002-0000-0000-000000000000}"/>
    <dataValidation imeMode="hiragana" allowBlank="1" showInputMessage="1" showErrorMessage="1" sqref="R11:W11 F15:W15 G11:P11 G12:O12 F10:F13 F19:K19 F20:O21 Q10:Q11 F32:F33" xr:uid="{00000000-0002-0000-0000-000001000000}"/>
    <dataValidation imeMode="fullKatakana" allowBlank="1" showInputMessage="1" showErrorMessage="1" sqref="Q9 F9" xr:uid="{00000000-0002-0000-0000-000002000000}"/>
    <dataValidation type="list" allowBlank="1" showInputMessage="1" showErrorMessage="1" sqref="P5:P7" xr:uid="{00000000-0002-0000-0000-000003000000}">
      <formula1>"□科目３,☑科目３"</formula1>
    </dataValidation>
    <dataValidation type="list" allowBlank="1" showInputMessage="1" showErrorMessage="1" sqref="N3:N4" xr:uid="{00000000-0002-0000-0000-000004000000}">
      <formula1>"□,☑"</formula1>
    </dataValidation>
    <dataValidation type="list" allowBlank="1" showInputMessage="1" showErrorMessage="1" sqref="N5:N7" xr:uid="{00000000-0002-0000-0000-000005000000}">
      <formula1>"□科目２,☑科目２"</formula1>
    </dataValidation>
    <dataValidation type="list" allowBlank="1" showInputMessage="1" showErrorMessage="1" sqref="V5:V7" xr:uid="{00000000-0002-0000-0000-000006000000}">
      <formula1>"□科目６,☑科目６"</formula1>
    </dataValidation>
    <dataValidation type="list" allowBlank="1" showInputMessage="1" showErrorMessage="1" sqref="T5:T7" xr:uid="{00000000-0002-0000-0000-000007000000}">
      <formula1>"□科目５,☑科目５"</formula1>
    </dataValidation>
    <dataValidation type="list" allowBlank="1" showInputMessage="1" showErrorMessage="1" sqref="R5:R7" xr:uid="{00000000-0002-0000-0000-000008000000}">
      <formula1>"□科目４,☑科目４"</formula1>
    </dataValidation>
    <dataValidation type="list" imeMode="halfAlpha" allowBlank="1" showInputMessage="1" showErrorMessage="1" sqref="F23" xr:uid="{00000000-0002-0000-0000-000009000000}">
      <formula1>"有,無"</formula1>
    </dataValidation>
    <dataValidation type="list" imeMode="halfAlpha" allowBlank="1" showInputMessage="1" showErrorMessage="1" sqref="V23" xr:uid="{00000000-0002-0000-0000-00000A000000}">
      <formula1>"長期,短期"</formula1>
    </dataValidation>
    <dataValidation type="list" allowBlank="1" showInputMessage="1" showErrorMessage="1" sqref="H7:J7" xr:uid="{00000000-0002-0000-0000-00000B000000}">
      <formula1>"2026(令和8),2027(令和9),2028(令和10)"</formula1>
    </dataValidation>
    <dataValidation type="list" allowBlank="1" showInputMessage="1" showErrorMessage="1" sqref="F8" xr:uid="{00000000-0002-0000-0000-00000C000000}">
      <formula1>"科目1,科目2,科目3,科目4,科目5,科目6"</formula1>
    </dataValidation>
    <dataValidation type="list" allowBlank="1" showInputMessage="1" showErrorMessage="1" sqref="F2:K4" xr:uid="{00000000-0002-0000-0000-00000E000000}">
      <formula1>"A-1.長期コース(全科目単年度履修),A-2.長期コース(分割履修),A-3.長期コース(特別聴講),B-1.短期コース(全コース),B-2.短期コース(特別聴講)"</formula1>
    </dataValidation>
    <dataValidation type="list" imeMode="halfAlpha" allowBlank="1" showInputMessage="1" showErrorMessage="1" sqref="F17:G17" xr:uid="{00000000-0002-0000-0000-00000F000000}">
      <formula1>"□,☑"</formula1>
    </dataValidation>
    <dataValidation type="list" allowBlank="1" showInputMessage="1" showErrorMessage="1" sqref="H6:J6" xr:uid="{00000000-0002-0000-0000-000011000000}">
      <formula1>"2026(令和8),2027(令和9),2028(令和10)"</formula1>
    </dataValidation>
    <dataValidation type="list" allowBlank="1" showInputMessage="1" showErrorMessage="1" sqref="H5:J5" xr:uid="{A3786B5F-5C68-46DE-8E18-8FC9E7FC9D01}">
      <formula1>"2024(令和6),2025(令和7),2026(令和8)"</formula1>
    </dataValidation>
  </dataValidations>
  <printOptions horizontalCentered="1"/>
  <pageMargins left="0.70866141732283472" right="0.70866141732283472" top="0.70866141732283472" bottom="0.62992125984251968" header="0.31496062992125984" footer="0.31496062992125984"/>
  <pageSetup paperSize="9" scale="87" fitToHeight="0" orientation="portrait" blackAndWhite="1" r:id="rId1"/>
  <rowBreaks count="1" manualBreakCount="1">
    <brk id="28" max="2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6"/>
  <sheetViews>
    <sheetView view="pageBreakPreview" zoomScaleNormal="100" zoomScaleSheetLayoutView="100" workbookViewId="0">
      <selection activeCell="H5" sqref="H5:J5"/>
    </sheetView>
  </sheetViews>
  <sheetFormatPr defaultRowHeight="13.5"/>
  <cols>
    <col min="1" max="1" width="3.875" customWidth="1"/>
    <col min="2" max="2" width="4.125" customWidth="1"/>
    <col min="3" max="3" width="7.25" customWidth="1"/>
    <col min="4" max="5" width="4.875" customWidth="1"/>
    <col min="6" max="12" width="4.125" customWidth="1"/>
    <col min="13" max="13" width="4.875" customWidth="1"/>
    <col min="14" max="14" width="4.125" customWidth="1"/>
    <col min="15" max="15" width="5" customWidth="1"/>
    <col min="16" max="23" width="4.125" customWidth="1"/>
    <col min="25" max="25" width="13.25" style="29" customWidth="1"/>
    <col min="26" max="26" width="11.125" bestFit="1" customWidth="1"/>
    <col min="29" max="29" width="7.25" customWidth="1"/>
    <col min="30" max="30" width="12.5" customWidth="1"/>
  </cols>
  <sheetData>
    <row r="1" spans="1:30" ht="28.5" customHeight="1" thickBot="1">
      <c r="A1" s="274" t="s">
        <v>142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7"/>
    </row>
    <row r="2" spans="1:30" ht="15.75" customHeight="1" thickTop="1">
      <c r="A2" s="313" t="s">
        <v>59</v>
      </c>
      <c r="B2" s="304" t="s">
        <v>111</v>
      </c>
      <c r="C2" s="305"/>
      <c r="D2" s="305"/>
      <c r="E2" s="306"/>
      <c r="F2" s="295" t="s">
        <v>140</v>
      </c>
      <c r="G2" s="296"/>
      <c r="H2" s="296"/>
      <c r="I2" s="296"/>
      <c r="J2" s="296"/>
      <c r="K2" s="297"/>
      <c r="L2" s="316" t="s">
        <v>58</v>
      </c>
      <c r="M2" s="317"/>
      <c r="N2" s="292" t="s">
        <v>116</v>
      </c>
      <c r="O2" s="293"/>
      <c r="P2" s="293"/>
      <c r="Q2" s="293"/>
      <c r="R2" s="293"/>
      <c r="S2" s="293"/>
      <c r="T2" s="293"/>
      <c r="U2" s="293"/>
      <c r="V2" s="293"/>
      <c r="W2" s="294"/>
      <c r="X2" s="7"/>
    </row>
    <row r="3" spans="1:30" s="21" customFormat="1" ht="27" customHeight="1">
      <c r="A3" s="314"/>
      <c r="B3" s="307"/>
      <c r="C3" s="308"/>
      <c r="D3" s="308"/>
      <c r="E3" s="309"/>
      <c r="F3" s="298"/>
      <c r="G3" s="299"/>
      <c r="H3" s="299"/>
      <c r="I3" s="299"/>
      <c r="J3" s="299"/>
      <c r="K3" s="300"/>
      <c r="L3" s="318"/>
      <c r="M3" s="319"/>
      <c r="N3" s="57" t="s">
        <v>42</v>
      </c>
      <c r="O3" s="60" t="s">
        <v>40</v>
      </c>
      <c r="P3" s="276" t="s">
        <v>80</v>
      </c>
      <c r="Q3" s="276"/>
      <c r="R3" s="276"/>
      <c r="S3" s="276"/>
      <c r="T3" s="276"/>
      <c r="U3" s="276"/>
      <c r="V3" s="276"/>
      <c r="W3" s="277"/>
      <c r="X3" s="20"/>
      <c r="Y3" s="30"/>
    </row>
    <row r="4" spans="1:30" s="21" customFormat="1" ht="39.75" customHeight="1" thickBot="1">
      <c r="A4" s="314"/>
      <c r="B4" s="310"/>
      <c r="C4" s="311"/>
      <c r="D4" s="311"/>
      <c r="E4" s="312"/>
      <c r="F4" s="301"/>
      <c r="G4" s="302"/>
      <c r="H4" s="302"/>
      <c r="I4" s="302"/>
      <c r="J4" s="302"/>
      <c r="K4" s="303"/>
      <c r="L4" s="320"/>
      <c r="M4" s="321"/>
      <c r="N4" s="57" t="s">
        <v>43</v>
      </c>
      <c r="O4" s="61" t="s">
        <v>41</v>
      </c>
      <c r="P4" s="278" t="s">
        <v>81</v>
      </c>
      <c r="Q4" s="278"/>
      <c r="R4" s="278"/>
      <c r="S4" s="278"/>
      <c r="T4" s="278"/>
      <c r="U4" s="278"/>
      <c r="V4" s="278"/>
      <c r="W4" s="279"/>
      <c r="X4" s="20"/>
      <c r="Y4" s="30"/>
    </row>
    <row r="5" spans="1:30" ht="18" customHeight="1">
      <c r="A5" s="314"/>
      <c r="B5" s="283" t="s">
        <v>70</v>
      </c>
      <c r="C5" s="283"/>
      <c r="D5" s="283"/>
      <c r="E5" s="284"/>
      <c r="F5" s="91" t="s">
        <v>28</v>
      </c>
      <c r="G5" s="92"/>
      <c r="H5" s="80"/>
      <c r="I5" s="80"/>
      <c r="J5" s="80"/>
      <c r="K5" s="42" t="s">
        <v>65</v>
      </c>
      <c r="L5" s="89" t="s">
        <v>31</v>
      </c>
      <c r="M5" s="90"/>
      <c r="N5" s="83" t="s">
        <v>38</v>
      </c>
      <c r="O5" s="84"/>
      <c r="P5" s="83" t="s">
        <v>37</v>
      </c>
      <c r="Q5" s="84"/>
      <c r="R5" s="83" t="s">
        <v>32</v>
      </c>
      <c r="S5" s="84"/>
      <c r="T5" s="83" t="s">
        <v>36</v>
      </c>
      <c r="U5" s="84"/>
      <c r="V5" s="83" t="s">
        <v>35</v>
      </c>
      <c r="W5" s="275"/>
      <c r="X5" s="7"/>
    </row>
    <row r="6" spans="1:30" ht="18" customHeight="1">
      <c r="A6" s="314"/>
      <c r="B6" s="285"/>
      <c r="C6" s="285"/>
      <c r="D6" s="285"/>
      <c r="E6" s="286"/>
      <c r="F6" s="97" t="s">
        <v>29</v>
      </c>
      <c r="G6" s="98"/>
      <c r="H6" s="81"/>
      <c r="I6" s="81"/>
      <c r="J6" s="81"/>
      <c r="K6" s="43" t="s">
        <v>65</v>
      </c>
      <c r="L6" s="87"/>
      <c r="M6" s="88"/>
      <c r="N6" s="85" t="s">
        <v>64</v>
      </c>
      <c r="O6" s="86"/>
      <c r="P6" s="85" t="s">
        <v>33</v>
      </c>
      <c r="Q6" s="86"/>
      <c r="R6" s="85" t="s">
        <v>44</v>
      </c>
      <c r="S6" s="86"/>
      <c r="T6" s="85" t="s">
        <v>36</v>
      </c>
      <c r="U6" s="86"/>
      <c r="V6" s="85" t="s">
        <v>35</v>
      </c>
      <c r="W6" s="289"/>
      <c r="X6" s="7"/>
    </row>
    <row r="7" spans="1:30" ht="18" customHeight="1" thickBot="1">
      <c r="A7" s="314"/>
      <c r="B7" s="287"/>
      <c r="C7" s="287"/>
      <c r="D7" s="287"/>
      <c r="E7" s="288"/>
      <c r="F7" s="290" t="s">
        <v>30</v>
      </c>
      <c r="G7" s="291"/>
      <c r="H7" s="82"/>
      <c r="I7" s="82"/>
      <c r="J7" s="82"/>
      <c r="K7" s="44" t="s">
        <v>65</v>
      </c>
      <c r="L7" s="280"/>
      <c r="M7" s="281"/>
      <c r="N7" s="95" t="s">
        <v>64</v>
      </c>
      <c r="O7" s="96"/>
      <c r="P7" s="93" t="s">
        <v>37</v>
      </c>
      <c r="Q7" s="94"/>
      <c r="R7" s="93" t="s">
        <v>32</v>
      </c>
      <c r="S7" s="94"/>
      <c r="T7" s="93" t="s">
        <v>34</v>
      </c>
      <c r="U7" s="94"/>
      <c r="V7" s="93" t="s">
        <v>45</v>
      </c>
      <c r="W7" s="282"/>
      <c r="X7" s="7"/>
    </row>
    <row r="8" spans="1:30" ht="27.6" customHeight="1" thickBot="1">
      <c r="A8" s="315"/>
      <c r="B8" s="65" t="s">
        <v>79</v>
      </c>
      <c r="C8" s="65"/>
      <c r="D8" s="65"/>
      <c r="E8" s="66"/>
      <c r="F8" s="70"/>
      <c r="G8" s="71"/>
      <c r="H8" s="71"/>
      <c r="I8" s="71"/>
      <c r="J8" s="71"/>
      <c r="K8" s="71"/>
      <c r="L8" s="72" t="s">
        <v>93</v>
      </c>
      <c r="M8" s="73"/>
      <c r="N8" s="73"/>
      <c r="O8" s="73"/>
      <c r="P8" s="322"/>
      <c r="Q8" s="323"/>
      <c r="R8" s="323"/>
      <c r="S8" s="323"/>
      <c r="T8" s="323"/>
      <c r="U8" s="323"/>
      <c r="V8" s="323"/>
      <c r="W8" s="324"/>
      <c r="X8" s="7"/>
    </row>
    <row r="9" spans="1:30" ht="12.95" customHeight="1" thickTop="1">
      <c r="A9" s="174" t="s">
        <v>39</v>
      </c>
      <c r="B9" s="205" t="s">
        <v>2</v>
      </c>
      <c r="C9" s="206"/>
      <c r="D9" s="206"/>
      <c r="E9" s="207"/>
      <c r="F9" s="99" t="s">
        <v>112</v>
      </c>
      <c r="G9" s="100"/>
      <c r="H9" s="100"/>
      <c r="I9" s="100"/>
      <c r="J9" s="100"/>
      <c r="K9" s="100"/>
      <c r="L9" s="100"/>
      <c r="M9" s="100"/>
      <c r="N9" s="100"/>
      <c r="O9" s="100"/>
      <c r="P9" s="101"/>
      <c r="Q9" s="208" t="s">
        <v>120</v>
      </c>
      <c r="R9" s="209"/>
      <c r="S9" s="209"/>
      <c r="T9" s="209"/>
      <c r="U9" s="209"/>
      <c r="V9" s="209"/>
      <c r="W9" s="210"/>
      <c r="X9" s="7"/>
    </row>
    <row r="10" spans="1:30" ht="31.5" customHeight="1">
      <c r="A10" s="175"/>
      <c r="B10" s="271" t="s">
        <v>76</v>
      </c>
      <c r="C10" s="272"/>
      <c r="D10" s="272"/>
      <c r="E10" s="273"/>
      <c r="F10" s="268" t="s">
        <v>113</v>
      </c>
      <c r="G10" s="269"/>
      <c r="H10" s="269"/>
      <c r="I10" s="269"/>
      <c r="J10" s="269"/>
      <c r="K10" s="269"/>
      <c r="L10" s="269"/>
      <c r="M10" s="269"/>
      <c r="N10" s="269"/>
      <c r="O10" s="269"/>
      <c r="P10" s="270"/>
      <c r="Q10" s="325">
        <v>1980</v>
      </c>
      <c r="R10" s="326"/>
      <c r="S10" s="326"/>
      <c r="T10" s="326"/>
      <c r="U10" s="326"/>
      <c r="V10" s="326"/>
      <c r="W10" s="327"/>
      <c r="X10" s="155"/>
      <c r="Y10" s="156"/>
      <c r="Z10" s="156"/>
      <c r="AA10" s="156"/>
      <c r="AB10" s="156"/>
      <c r="AC10" s="156"/>
      <c r="AD10" s="8"/>
    </row>
    <row r="11" spans="1:30" ht="32.1" customHeight="1">
      <c r="A11" s="175"/>
      <c r="B11" s="62" t="s">
        <v>94</v>
      </c>
      <c r="C11" s="63"/>
      <c r="D11" s="63"/>
      <c r="E11" s="64"/>
      <c r="F11" s="67" t="s">
        <v>53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9"/>
      <c r="X11" s="155"/>
      <c r="Y11" s="156"/>
      <c r="Z11" s="156"/>
      <c r="AA11" s="156"/>
      <c r="AB11" s="156"/>
      <c r="AC11" s="156"/>
      <c r="AD11" s="8"/>
    </row>
    <row r="12" spans="1:30" ht="36" customHeight="1">
      <c r="A12" s="175"/>
      <c r="B12" s="62" t="s">
        <v>95</v>
      </c>
      <c r="C12" s="63"/>
      <c r="D12" s="63"/>
      <c r="E12" s="64"/>
      <c r="F12" s="328" t="s">
        <v>92</v>
      </c>
      <c r="G12" s="329"/>
      <c r="H12" s="329"/>
      <c r="I12" s="329"/>
      <c r="J12" s="329"/>
      <c r="K12" s="329"/>
      <c r="L12" s="329"/>
      <c r="M12" s="329"/>
      <c r="N12" s="329"/>
      <c r="O12" s="330"/>
      <c r="P12" s="77" t="s">
        <v>96</v>
      </c>
      <c r="Q12" s="78"/>
      <c r="R12" s="79"/>
      <c r="S12" s="172" t="s">
        <v>54</v>
      </c>
      <c r="T12" s="172"/>
      <c r="U12" s="172"/>
      <c r="V12" s="172"/>
      <c r="W12" s="173"/>
      <c r="X12" s="155"/>
      <c r="Y12" s="156"/>
      <c r="Z12" s="156"/>
      <c r="AA12" s="156"/>
      <c r="AB12" s="156"/>
      <c r="AC12" s="156"/>
      <c r="AD12" s="8"/>
    </row>
    <row r="13" spans="1:30" ht="36" customHeight="1">
      <c r="A13" s="175"/>
      <c r="B13" s="62" t="s">
        <v>97</v>
      </c>
      <c r="C13" s="63"/>
      <c r="D13" s="63"/>
      <c r="E13" s="64"/>
      <c r="F13" s="189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1"/>
      <c r="X13" s="155"/>
      <c r="Y13" s="156"/>
      <c r="Z13" s="156"/>
      <c r="AA13" s="156"/>
      <c r="AB13" s="156"/>
      <c r="AC13" s="156"/>
      <c r="AD13" s="8"/>
    </row>
    <row r="14" spans="1:30" ht="12.95" customHeight="1">
      <c r="A14" s="175"/>
      <c r="B14" s="62" t="s">
        <v>98</v>
      </c>
      <c r="C14" s="63"/>
      <c r="D14" s="63"/>
      <c r="E14" s="64"/>
      <c r="F14" s="28" t="s">
        <v>0</v>
      </c>
      <c r="G14" s="131" t="s">
        <v>60</v>
      </c>
      <c r="H14" s="131"/>
      <c r="I14" s="131"/>
      <c r="J14" s="131"/>
      <c r="K14" s="131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8"/>
      <c r="X14" s="155"/>
      <c r="Y14" s="156"/>
      <c r="Z14" s="156"/>
      <c r="AA14" s="156"/>
      <c r="AB14" s="156"/>
      <c r="AC14" s="156"/>
      <c r="AD14" s="8"/>
    </row>
    <row r="15" spans="1:30" ht="25.5" customHeight="1">
      <c r="A15" s="175"/>
      <c r="B15" s="62"/>
      <c r="C15" s="63"/>
      <c r="D15" s="63"/>
      <c r="E15" s="64"/>
      <c r="F15" s="183" t="s">
        <v>61</v>
      </c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5"/>
      <c r="X15" s="155"/>
      <c r="Y15" s="156"/>
      <c r="Z15" s="156"/>
      <c r="AA15" s="156"/>
      <c r="AB15" s="156"/>
      <c r="AC15" s="156"/>
      <c r="AD15" s="8"/>
    </row>
    <row r="16" spans="1:30" ht="27.6" customHeight="1" thickBot="1">
      <c r="A16" s="175"/>
      <c r="B16" s="331" t="s">
        <v>99</v>
      </c>
      <c r="C16" s="266"/>
      <c r="D16" s="266"/>
      <c r="E16" s="267"/>
      <c r="F16" s="179" t="s">
        <v>50</v>
      </c>
      <c r="G16" s="180"/>
      <c r="H16" s="196" t="s">
        <v>62</v>
      </c>
      <c r="I16" s="196"/>
      <c r="J16" s="196"/>
      <c r="K16" s="196"/>
      <c r="L16" s="196"/>
      <c r="M16" s="196"/>
      <c r="N16" s="196"/>
      <c r="O16" s="197"/>
      <c r="P16" s="41" t="s">
        <v>51</v>
      </c>
      <c r="Q16" s="332" t="s">
        <v>63</v>
      </c>
      <c r="R16" s="332"/>
      <c r="S16" s="332"/>
      <c r="T16" s="332"/>
      <c r="U16" s="332"/>
      <c r="V16" s="332"/>
      <c r="W16" s="333"/>
      <c r="X16" s="155"/>
      <c r="Y16" s="156"/>
      <c r="Z16" s="156"/>
      <c r="AA16" s="156"/>
      <c r="AB16" s="156"/>
      <c r="AC16" s="156"/>
    </row>
    <row r="17" spans="1:30" ht="22.5" customHeight="1" thickTop="1">
      <c r="A17" s="142" t="s">
        <v>100</v>
      </c>
      <c r="B17" s="143"/>
      <c r="C17" s="143"/>
      <c r="D17" s="143"/>
      <c r="E17" s="144"/>
      <c r="F17" s="138" t="s">
        <v>43</v>
      </c>
      <c r="G17" s="139"/>
      <c r="H17" s="140" t="s">
        <v>119</v>
      </c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1"/>
      <c r="X17" s="155"/>
      <c r="Y17" s="156"/>
      <c r="Z17" s="156"/>
      <c r="AA17" s="156"/>
      <c r="AB17" s="156"/>
      <c r="AC17" s="156"/>
    </row>
    <row r="18" spans="1:30" ht="22.5" customHeight="1">
      <c r="A18" s="145"/>
      <c r="B18" s="146"/>
      <c r="C18" s="146"/>
      <c r="D18" s="146"/>
      <c r="E18" s="147"/>
      <c r="F18" s="151" t="s">
        <v>117</v>
      </c>
      <c r="G18" s="152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4"/>
      <c r="X18" s="155"/>
      <c r="Y18" s="156"/>
      <c r="Z18" s="156"/>
      <c r="AA18" s="156"/>
      <c r="AB18" s="156"/>
      <c r="AC18" s="156"/>
    </row>
    <row r="19" spans="1:30" ht="47.25" customHeight="1">
      <c r="A19" s="148"/>
      <c r="B19" s="149"/>
      <c r="C19" s="149"/>
      <c r="D19" s="149"/>
      <c r="E19" s="150"/>
      <c r="F19" s="135" t="s">
        <v>57</v>
      </c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7"/>
      <c r="X19" s="155"/>
      <c r="Y19" s="156"/>
      <c r="Z19" s="156"/>
      <c r="AA19" s="156"/>
      <c r="AB19" s="156"/>
      <c r="AC19" s="156"/>
      <c r="AD19" s="8"/>
    </row>
    <row r="20" spans="1:30" ht="15.6" customHeight="1">
      <c r="A20" s="157" t="s">
        <v>55</v>
      </c>
      <c r="B20" s="108" t="s">
        <v>101</v>
      </c>
      <c r="C20" s="106"/>
      <c r="D20" s="106"/>
      <c r="E20" s="107"/>
      <c r="F20" s="195" t="s">
        <v>78</v>
      </c>
      <c r="G20" s="196"/>
      <c r="H20" s="196"/>
      <c r="I20" s="196"/>
      <c r="J20" s="196"/>
      <c r="K20" s="196"/>
      <c r="L20" s="196"/>
      <c r="M20" s="196"/>
      <c r="N20" s="196"/>
      <c r="O20" s="197"/>
      <c r="P20" s="226" t="s">
        <v>46</v>
      </c>
      <c r="Q20" s="227"/>
      <c r="R20" s="228"/>
      <c r="S20" s="334" t="s">
        <v>114</v>
      </c>
      <c r="T20" s="263"/>
      <c r="U20" s="263"/>
      <c r="V20" s="263"/>
      <c r="W20" s="264"/>
      <c r="X20" s="155"/>
      <c r="Y20" s="156"/>
      <c r="Z20" s="156"/>
      <c r="AA20" s="156"/>
      <c r="AB20" s="156"/>
      <c r="AC20" s="156"/>
      <c r="AD20" s="8"/>
    </row>
    <row r="21" spans="1:30" ht="33" customHeight="1">
      <c r="A21" s="158"/>
      <c r="B21" s="109"/>
      <c r="C21" s="110"/>
      <c r="D21" s="110"/>
      <c r="E21" s="111"/>
      <c r="F21" s="183"/>
      <c r="G21" s="184"/>
      <c r="H21" s="184"/>
      <c r="I21" s="184"/>
      <c r="J21" s="184"/>
      <c r="K21" s="184"/>
      <c r="L21" s="184"/>
      <c r="M21" s="184"/>
      <c r="N21" s="184"/>
      <c r="O21" s="198"/>
      <c r="P21" s="132" t="s">
        <v>102</v>
      </c>
      <c r="Q21" s="133"/>
      <c r="R21" s="134"/>
      <c r="S21" s="192" t="s">
        <v>66</v>
      </c>
      <c r="T21" s="193"/>
      <c r="U21" s="193"/>
      <c r="V21" s="193"/>
      <c r="W21" s="194"/>
      <c r="X21" s="155"/>
      <c r="Y21" s="156"/>
      <c r="Z21" s="156"/>
      <c r="AA21" s="156"/>
      <c r="AB21" s="156"/>
      <c r="AC21" s="156"/>
      <c r="AD21" s="8"/>
    </row>
    <row r="22" spans="1:30" ht="26.1" customHeight="1" thickBot="1">
      <c r="A22" s="159"/>
      <c r="B22" s="265" t="s">
        <v>103</v>
      </c>
      <c r="C22" s="266"/>
      <c r="D22" s="266"/>
      <c r="E22" s="267"/>
      <c r="F22" s="179" t="s">
        <v>50</v>
      </c>
      <c r="G22" s="180"/>
      <c r="H22" s="196" t="s">
        <v>67</v>
      </c>
      <c r="I22" s="196"/>
      <c r="J22" s="196"/>
      <c r="K22" s="196"/>
      <c r="L22" s="196"/>
      <c r="M22" s="196"/>
      <c r="N22" s="196"/>
      <c r="O22" s="197"/>
      <c r="P22" s="45" t="s">
        <v>51</v>
      </c>
      <c r="Q22" s="332" t="s">
        <v>68</v>
      </c>
      <c r="R22" s="332"/>
      <c r="S22" s="332"/>
      <c r="T22" s="332"/>
      <c r="U22" s="332"/>
      <c r="V22" s="332"/>
      <c r="W22" s="333"/>
      <c r="X22" s="25"/>
      <c r="Y22" s="31"/>
      <c r="Z22" s="24"/>
      <c r="AA22" s="24"/>
      <c r="AB22" s="24"/>
      <c r="AC22" s="24"/>
    </row>
    <row r="23" spans="1:30" ht="26.1" customHeight="1" thickTop="1" thickBot="1">
      <c r="A23" s="202" t="s">
        <v>104</v>
      </c>
      <c r="B23" s="203"/>
      <c r="C23" s="203"/>
      <c r="D23" s="203"/>
      <c r="E23" s="204"/>
      <c r="F23" s="125" t="s">
        <v>71</v>
      </c>
      <c r="G23" s="126"/>
      <c r="H23" s="127"/>
      <c r="I23" s="181" t="s">
        <v>105</v>
      </c>
      <c r="J23" s="182"/>
      <c r="K23" s="168" t="s">
        <v>141</v>
      </c>
      <c r="L23" s="169"/>
      <c r="M23" s="169"/>
      <c r="N23" s="169"/>
      <c r="O23" s="169"/>
      <c r="P23" s="169"/>
      <c r="Q23" s="169"/>
      <c r="R23" s="169"/>
      <c r="S23" s="170"/>
      <c r="T23" s="181" t="s">
        <v>106</v>
      </c>
      <c r="U23" s="182"/>
      <c r="V23" s="224" t="s">
        <v>72</v>
      </c>
      <c r="W23" s="225"/>
      <c r="X23" s="25"/>
      <c r="Y23" s="31"/>
      <c r="Z23" s="24"/>
      <c r="AA23" s="24"/>
      <c r="AB23" s="24"/>
      <c r="AC23" s="24"/>
    </row>
    <row r="24" spans="1:30" ht="84" customHeight="1">
      <c r="A24" s="212" t="s">
        <v>107</v>
      </c>
      <c r="B24" s="213"/>
      <c r="C24" s="216" t="s">
        <v>74</v>
      </c>
      <c r="D24" s="216"/>
      <c r="E24" s="217"/>
      <c r="F24" s="335" t="s">
        <v>115</v>
      </c>
      <c r="G24" s="336"/>
      <c r="H24" s="22" t="s">
        <v>1</v>
      </c>
      <c r="I24" s="117" t="s">
        <v>47</v>
      </c>
      <c r="J24" s="118"/>
      <c r="K24" s="119" t="s">
        <v>73</v>
      </c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1"/>
      <c r="X24" s="25"/>
      <c r="Y24" s="31"/>
      <c r="Z24" s="24"/>
      <c r="AA24" s="24"/>
      <c r="AB24" s="24"/>
      <c r="AC24" s="24"/>
    </row>
    <row r="25" spans="1:30" ht="84" customHeight="1" thickBot="1">
      <c r="A25" s="214"/>
      <c r="B25" s="215"/>
      <c r="C25" s="163" t="s">
        <v>75</v>
      </c>
      <c r="D25" s="164"/>
      <c r="E25" s="165"/>
      <c r="F25" s="200" t="s">
        <v>115</v>
      </c>
      <c r="G25" s="201"/>
      <c r="H25" s="23" t="s">
        <v>1</v>
      </c>
      <c r="I25" s="112" t="s">
        <v>48</v>
      </c>
      <c r="J25" s="113"/>
      <c r="K25" s="122" t="s">
        <v>73</v>
      </c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4"/>
      <c r="X25" s="25"/>
      <c r="Y25" s="31"/>
      <c r="Z25" s="24"/>
      <c r="AA25" s="24"/>
      <c r="AB25" s="24"/>
      <c r="AC25" s="24"/>
    </row>
    <row r="26" spans="1:30" ht="99" customHeight="1" thickTop="1" thickBot="1">
      <c r="A26" s="262" t="s">
        <v>108</v>
      </c>
      <c r="B26" s="216"/>
      <c r="C26" s="216"/>
      <c r="D26" s="216"/>
      <c r="E26" s="217"/>
      <c r="F26" s="114" t="s">
        <v>69</v>
      </c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6"/>
      <c r="X26" s="36" t="s">
        <v>49</v>
      </c>
      <c r="Y26" s="37">
        <f>LEN(F26)</f>
        <v>5</v>
      </c>
      <c r="Z26" s="38" t="s">
        <v>52</v>
      </c>
      <c r="AA26" s="24"/>
      <c r="AB26" s="24"/>
      <c r="AC26" s="24"/>
    </row>
    <row r="27" spans="1:30" ht="44.45" customHeight="1" thickTop="1" thickBot="1">
      <c r="A27" s="240" t="s">
        <v>109</v>
      </c>
      <c r="B27" s="241"/>
      <c r="C27" s="241"/>
      <c r="D27" s="241"/>
      <c r="E27" s="242"/>
      <c r="F27" s="221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3"/>
      <c r="X27" s="26"/>
      <c r="Y27" s="31"/>
      <c r="Z27" s="24"/>
      <c r="AA27" s="24"/>
      <c r="AB27" s="24"/>
      <c r="AC27" s="24"/>
    </row>
    <row r="28" spans="1:30" ht="14.45" customHeight="1" thickTop="1">
      <c r="A28" s="243" t="s">
        <v>4</v>
      </c>
      <c r="B28" s="243"/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</row>
    <row r="29" spans="1:30" ht="14.45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44" t="s">
        <v>56</v>
      </c>
      <c r="V29" s="244"/>
      <c r="W29" s="244"/>
    </row>
    <row r="30" spans="1:30" ht="14.45" customHeight="1">
      <c r="A30" s="27"/>
      <c r="B30" s="27"/>
      <c r="C30" s="27"/>
      <c r="D30" s="27"/>
      <c r="E30" s="27"/>
      <c r="F30" s="27"/>
      <c r="G30" s="27"/>
      <c r="H30" s="27"/>
      <c r="I30" s="27"/>
      <c r="J30" s="32"/>
      <c r="K30" s="32"/>
      <c r="L30" s="32"/>
      <c r="M30" s="32"/>
      <c r="P30" s="261"/>
      <c r="Q30" s="261"/>
      <c r="R30" s="260" t="str">
        <f>IF(F10="","",F10)</f>
        <v>亜貝舞　歌蓮</v>
      </c>
      <c r="S30" s="260"/>
      <c r="T30" s="260"/>
      <c r="U30" s="260"/>
      <c r="V30" s="260"/>
      <c r="W30" s="260"/>
    </row>
    <row r="31" spans="1:30" ht="14.45" customHeight="1" thickBot="1">
      <c r="A31" s="27"/>
      <c r="B31" s="27"/>
      <c r="C31" s="27"/>
      <c r="D31" s="27"/>
      <c r="E31" s="27"/>
      <c r="F31" s="27"/>
      <c r="G31" s="27"/>
      <c r="H31" s="27"/>
      <c r="I31" s="27"/>
      <c r="J31" s="32"/>
      <c r="K31" s="32"/>
      <c r="L31" s="32"/>
      <c r="M31" s="32"/>
      <c r="N31" s="35"/>
      <c r="O31" s="35"/>
      <c r="P31" s="56"/>
      <c r="Q31" s="56"/>
      <c r="R31" s="34"/>
      <c r="S31" s="34"/>
      <c r="T31" s="34"/>
      <c r="U31" s="34"/>
      <c r="V31" s="34"/>
      <c r="W31" s="34"/>
      <c r="X31" s="35"/>
    </row>
    <row r="32" spans="1:30" ht="44.45" customHeight="1" thickTop="1" thickBot="1">
      <c r="A32" s="229" t="s">
        <v>77</v>
      </c>
      <c r="B32" s="230"/>
      <c r="C32" s="231"/>
      <c r="D32" s="238" t="s">
        <v>110</v>
      </c>
      <c r="E32" s="239"/>
      <c r="F32" s="218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20"/>
      <c r="X32" s="25"/>
      <c r="Y32" s="31"/>
      <c r="Z32" s="24"/>
      <c r="AA32" s="24"/>
      <c r="AB32" s="24"/>
      <c r="AC32" s="24"/>
    </row>
    <row r="33" spans="1:29" ht="44.45" customHeight="1" thickTop="1" thickBot="1">
      <c r="A33" s="232"/>
      <c r="B33" s="233"/>
      <c r="C33" s="234"/>
      <c r="D33" s="337" t="s">
        <v>134</v>
      </c>
      <c r="E33" s="338"/>
      <c r="F33" s="251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3"/>
      <c r="X33" s="39" t="s">
        <v>49</v>
      </c>
      <c r="Y33" s="37">
        <f>LEN(F33)</f>
        <v>0</v>
      </c>
      <c r="Z33" s="40" t="s">
        <v>52</v>
      </c>
      <c r="AA33" s="24"/>
      <c r="AB33" s="24"/>
      <c r="AC33" s="24"/>
    </row>
    <row r="34" spans="1:29" ht="286.5" customHeight="1" thickTop="1">
      <c r="A34" s="232"/>
      <c r="B34" s="233"/>
      <c r="C34" s="234"/>
      <c r="D34" s="339"/>
      <c r="E34" s="340"/>
      <c r="F34" s="254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6"/>
      <c r="AA34" s="24"/>
      <c r="AB34" s="24"/>
      <c r="AC34" s="24"/>
    </row>
    <row r="35" spans="1:29" ht="348.6" customHeight="1" thickBot="1">
      <c r="A35" s="235"/>
      <c r="B35" s="236"/>
      <c r="C35" s="237"/>
      <c r="D35" s="341"/>
      <c r="E35" s="342"/>
      <c r="F35" s="257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9"/>
      <c r="AA35" s="19"/>
      <c r="AB35" s="19"/>
      <c r="AC35" s="19"/>
    </row>
    <row r="36" spans="1:29" ht="14.25" thickTop="1">
      <c r="A36" s="211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</row>
  </sheetData>
  <dataConsolidate/>
  <mergeCells count="108">
    <mergeCell ref="A36:W36"/>
    <mergeCell ref="P30:Q30"/>
    <mergeCell ref="R30:W30"/>
    <mergeCell ref="A32:C35"/>
    <mergeCell ref="D32:E32"/>
    <mergeCell ref="F32:W32"/>
    <mergeCell ref="D33:E35"/>
    <mergeCell ref="F33:W35"/>
    <mergeCell ref="A26:E26"/>
    <mergeCell ref="F26:W26"/>
    <mergeCell ref="A27:E27"/>
    <mergeCell ref="F27:W27"/>
    <mergeCell ref="A28:W28"/>
    <mergeCell ref="U29:W29"/>
    <mergeCell ref="A23:E23"/>
    <mergeCell ref="F23:H23"/>
    <mergeCell ref="I23:J23"/>
    <mergeCell ref="K23:S23"/>
    <mergeCell ref="T23:U23"/>
    <mergeCell ref="V23:W23"/>
    <mergeCell ref="A24:B25"/>
    <mergeCell ref="C24:E24"/>
    <mergeCell ref="F24:G24"/>
    <mergeCell ref="I24:J24"/>
    <mergeCell ref="K24:W24"/>
    <mergeCell ref="C25:E25"/>
    <mergeCell ref="F25:G25"/>
    <mergeCell ref="I25:J25"/>
    <mergeCell ref="K25:W25"/>
    <mergeCell ref="A20:A22"/>
    <mergeCell ref="B20:E21"/>
    <mergeCell ref="F20:O21"/>
    <mergeCell ref="P20:R20"/>
    <mergeCell ref="S20:W20"/>
    <mergeCell ref="P21:R21"/>
    <mergeCell ref="S21:W21"/>
    <mergeCell ref="B22:E22"/>
    <mergeCell ref="F22:G22"/>
    <mergeCell ref="H22:O22"/>
    <mergeCell ref="Q22:W22"/>
    <mergeCell ref="X10:AC11"/>
    <mergeCell ref="B11:E11"/>
    <mergeCell ref="F11:W11"/>
    <mergeCell ref="B12:E12"/>
    <mergeCell ref="F12:O12"/>
    <mergeCell ref="P12:R12"/>
    <mergeCell ref="S12:W12"/>
    <mergeCell ref="X12:AC21"/>
    <mergeCell ref="B13:E13"/>
    <mergeCell ref="F13:W13"/>
    <mergeCell ref="B14:E15"/>
    <mergeCell ref="G14:K14"/>
    <mergeCell ref="L14:W14"/>
    <mergeCell ref="F15:W15"/>
    <mergeCell ref="B16:E16"/>
    <mergeCell ref="F16:G16"/>
    <mergeCell ref="H16:O16"/>
    <mergeCell ref="Q16:W16"/>
    <mergeCell ref="F19:W19"/>
    <mergeCell ref="F18:G18"/>
    <mergeCell ref="H18:W18"/>
    <mergeCell ref="A1:W1"/>
    <mergeCell ref="A2:A8"/>
    <mergeCell ref="B2:E4"/>
    <mergeCell ref="F2:K4"/>
    <mergeCell ref="L2:M4"/>
    <mergeCell ref="P3:W3"/>
    <mergeCell ref="P4:W4"/>
    <mergeCell ref="R5:S5"/>
    <mergeCell ref="T5:U5"/>
    <mergeCell ref="V5:W5"/>
    <mergeCell ref="F6:G6"/>
    <mergeCell ref="H6:J6"/>
    <mergeCell ref="L6:M6"/>
    <mergeCell ref="N6:O6"/>
    <mergeCell ref="P6:Q6"/>
    <mergeCell ref="R6:S6"/>
    <mergeCell ref="T6:U6"/>
    <mergeCell ref="V6:W6"/>
    <mergeCell ref="F7:G7"/>
    <mergeCell ref="H7:J7"/>
    <mergeCell ref="L7:M7"/>
    <mergeCell ref="N7:O7"/>
    <mergeCell ref="P7:Q7"/>
    <mergeCell ref="R7:S7"/>
    <mergeCell ref="N2:W2"/>
    <mergeCell ref="F17:G17"/>
    <mergeCell ref="H17:W17"/>
    <mergeCell ref="A17:E19"/>
    <mergeCell ref="B5:E7"/>
    <mergeCell ref="F5:G5"/>
    <mergeCell ref="H5:J5"/>
    <mergeCell ref="L5:M5"/>
    <mergeCell ref="N5:O5"/>
    <mergeCell ref="P5:Q5"/>
    <mergeCell ref="T7:U7"/>
    <mergeCell ref="V7:W7"/>
    <mergeCell ref="B8:E8"/>
    <mergeCell ref="F8:K8"/>
    <mergeCell ref="L8:O8"/>
    <mergeCell ref="P8:W8"/>
    <mergeCell ref="A9:A16"/>
    <mergeCell ref="B9:E9"/>
    <mergeCell ref="F9:P9"/>
    <mergeCell ref="Q9:W9"/>
    <mergeCell ref="B10:E10"/>
    <mergeCell ref="F10:P10"/>
    <mergeCell ref="Q10:W10"/>
  </mergeCells>
  <phoneticPr fontId="39"/>
  <dataValidations count="18">
    <dataValidation type="list" allowBlank="1" showInputMessage="1" showErrorMessage="1" sqref="F2" xr:uid="{00000000-0002-0000-0100-000000000000}">
      <formula1>"A-1.長期コース(全科目単年度履修),A-2.長期コース(分割履修),A-3.長期コース(特別聴講),B-1.短期コース(全コース),B-2.短期コース(特別聴講)"</formula1>
    </dataValidation>
    <dataValidation type="list" allowBlank="1" showInputMessage="1" showErrorMessage="1" sqref="F8" xr:uid="{00000000-0002-0000-0100-000001000000}">
      <formula1>"科目1,科目2,科目3,科目4,科目5,科目6"</formula1>
    </dataValidation>
    <dataValidation type="list" imeMode="halfAlpha" allowBlank="1" showInputMessage="1" showErrorMessage="1" sqref="V23" xr:uid="{00000000-0002-0000-0100-000002000000}">
      <formula1>"長期,短期"</formula1>
    </dataValidation>
    <dataValidation type="list" imeMode="halfAlpha" allowBlank="1" showInputMessage="1" showErrorMessage="1" sqref="F23" xr:uid="{00000000-0002-0000-0100-000003000000}">
      <formula1>"有,無"</formula1>
    </dataValidation>
    <dataValidation type="list" allowBlank="1" showInputMessage="1" showErrorMessage="1" sqref="R5:R7" xr:uid="{00000000-0002-0000-0100-000004000000}">
      <formula1>"□科目４,☑科目４"</formula1>
    </dataValidation>
    <dataValidation type="list" allowBlank="1" showInputMessage="1" showErrorMessage="1" sqref="T5:T7" xr:uid="{00000000-0002-0000-0100-000005000000}">
      <formula1>"□科目５,☑科目５"</formula1>
    </dataValidation>
    <dataValidation type="list" allowBlank="1" showInputMessage="1" showErrorMessage="1" sqref="V5:V7" xr:uid="{00000000-0002-0000-0100-000006000000}">
      <formula1>"□科目６,☑科目６"</formula1>
    </dataValidation>
    <dataValidation type="list" allowBlank="1" showInputMessage="1" showErrorMessage="1" sqref="N5:N7" xr:uid="{00000000-0002-0000-0100-000007000000}">
      <formula1>"□科目２,☑科目２"</formula1>
    </dataValidation>
    <dataValidation type="list" allowBlank="1" showInputMessage="1" showErrorMessage="1" sqref="N3:N4" xr:uid="{00000000-0002-0000-0100-000008000000}">
      <formula1>"□,☑"</formula1>
    </dataValidation>
    <dataValidation type="list" allowBlank="1" showInputMessage="1" showErrorMessage="1" sqref="P5:P7" xr:uid="{00000000-0002-0000-0100-000009000000}">
      <formula1>"□科目３,☑科目３"</formula1>
    </dataValidation>
    <dataValidation imeMode="fullKatakana" allowBlank="1" showInputMessage="1" showErrorMessage="1" sqref="F9 Q9" xr:uid="{00000000-0002-0000-0100-00000A000000}"/>
    <dataValidation imeMode="hiragana" allowBlank="1" showInputMessage="1" showErrorMessage="1" sqref="F15:W15 F32:F33 F10 F11:W11 G12:O12 F19:K19 Q10 F12:F13 F20:O21" xr:uid="{00000000-0002-0000-0100-00000B000000}"/>
    <dataValidation imeMode="halfAlpha" allowBlank="1" showInputMessage="1" showErrorMessage="1" sqref="L14 T23:U23 F16 H22 F22 H16:H17" xr:uid="{00000000-0002-0000-0100-00000C000000}"/>
    <dataValidation type="textLength" errorStyle="warning" allowBlank="1" showInputMessage="1" showErrorMessage="1" errorTitle="文字数" error="200字程度で記入してください。" sqref="F26:W26" xr:uid="{00000000-0002-0000-0100-00000D000000}">
      <formula1>150</formula1>
      <formula2>250</formula2>
    </dataValidation>
    <dataValidation type="list" imeMode="halfAlpha" allowBlank="1" showInputMessage="1" showErrorMessage="1" sqref="F17:G17" xr:uid="{00000000-0002-0000-0100-00000E000000}">
      <formula1>"□,☑"</formula1>
    </dataValidation>
    <dataValidation type="list" allowBlank="1" showInputMessage="1" showErrorMessage="1" sqref="H5:J5" xr:uid="{00000000-0002-0000-0100-00000F000000}">
      <formula1>"2023(令和5),2024(令和6),2025(令和7)"</formula1>
    </dataValidation>
    <dataValidation type="list" allowBlank="1" showInputMessage="1" showErrorMessage="1" sqref="H7:J7" xr:uid="{00000000-0002-0000-0100-000010000000}">
      <formula1>"2028(令和10)"</formula1>
    </dataValidation>
    <dataValidation type="list" allowBlank="1" showInputMessage="1" showErrorMessage="1" sqref="H6:J6" xr:uid="{00000000-0002-0000-0100-000011000000}">
      <formula1>"2024(令和6),2025(令和7),2026(令和8)"</formula1>
    </dataValidation>
  </dataValidations>
  <printOptions horizontalCentered="1"/>
  <pageMargins left="0.51181102362204722" right="0.11811023622047245" top="0.51181102362204722" bottom="0.31496062992125984" header="0.31496062992125984" footer="0.31496062992125984"/>
  <pageSetup paperSize="9" scale="93" orientation="portrait" blackAndWhite="1" r:id="rId1"/>
  <rowBreaks count="1" manualBreakCount="1">
    <brk id="28" max="2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"/>
  <sheetViews>
    <sheetView view="pageBreakPreview" zoomScale="85" zoomScaleNormal="100" zoomScaleSheetLayoutView="85" workbookViewId="0">
      <selection activeCell="V3" sqref="V3"/>
    </sheetView>
  </sheetViews>
  <sheetFormatPr defaultRowHeight="13.5"/>
  <cols>
    <col min="4" max="4" width="4.375" bestFit="1" customWidth="1"/>
    <col min="5" max="5" width="10.25" bestFit="1" customWidth="1"/>
    <col min="6" max="6" width="8.5" bestFit="1" customWidth="1"/>
    <col min="7" max="7" width="12.125" bestFit="1" customWidth="1"/>
    <col min="8" max="8" width="10.25" bestFit="1" customWidth="1"/>
    <col min="9" max="9" width="8.5" bestFit="1" customWidth="1"/>
    <col min="10" max="10" width="8.5" customWidth="1"/>
    <col min="11" max="12" width="14.375" bestFit="1" customWidth="1"/>
    <col min="13" max="13" width="10.875" bestFit="1" customWidth="1"/>
    <col min="14" max="14" width="8.5" bestFit="1" customWidth="1"/>
    <col min="15" max="15" width="8.875" bestFit="1" customWidth="1"/>
    <col min="16" max="16" width="8.125" bestFit="1" customWidth="1"/>
    <col min="17" max="17" width="6.875" bestFit="1" customWidth="1"/>
    <col min="18" max="18" width="9" bestFit="1" customWidth="1"/>
    <col min="19" max="19" width="6.875" bestFit="1" customWidth="1"/>
    <col min="20" max="20" width="13.25" bestFit="1" customWidth="1"/>
    <col min="21" max="21" width="11.125" bestFit="1" customWidth="1"/>
    <col min="22" max="22" width="13.5" bestFit="1" customWidth="1"/>
    <col min="23" max="24" width="13.25" bestFit="1" customWidth="1"/>
  </cols>
  <sheetData>
    <row r="1" spans="1:24" s="3" customFormat="1" ht="32.450000000000003" customHeight="1">
      <c r="A1" s="1"/>
      <c r="B1" s="2"/>
      <c r="C1" s="2"/>
      <c r="D1" s="351" t="s">
        <v>3</v>
      </c>
      <c r="E1" s="353" t="s">
        <v>5</v>
      </c>
      <c r="F1" s="353" t="s">
        <v>6</v>
      </c>
      <c r="G1" s="353" t="s">
        <v>7</v>
      </c>
      <c r="H1" s="355" t="s">
        <v>8</v>
      </c>
      <c r="I1" s="353" t="s">
        <v>9</v>
      </c>
      <c r="J1" s="349" t="s">
        <v>20</v>
      </c>
      <c r="K1" s="350"/>
      <c r="L1" s="357" t="s">
        <v>10</v>
      </c>
      <c r="M1" s="361" t="s">
        <v>25</v>
      </c>
      <c r="N1" s="362"/>
      <c r="O1" s="362"/>
      <c r="P1" s="362"/>
      <c r="Q1" s="363"/>
      <c r="R1" s="359" t="s">
        <v>24</v>
      </c>
      <c r="S1" s="360"/>
      <c r="T1" s="343" t="s">
        <v>15</v>
      </c>
      <c r="U1" s="343" t="s">
        <v>16</v>
      </c>
      <c r="V1" s="343" t="s">
        <v>17</v>
      </c>
      <c r="W1" s="345" t="s">
        <v>18</v>
      </c>
      <c r="X1" s="347" t="s">
        <v>19</v>
      </c>
    </row>
    <row r="2" spans="1:24" s="3" customFormat="1" ht="32.450000000000003" customHeight="1">
      <c r="A2" s="11"/>
      <c r="B2" s="12"/>
      <c r="C2" s="12"/>
      <c r="D2" s="352"/>
      <c r="E2" s="354"/>
      <c r="F2" s="354"/>
      <c r="G2" s="354"/>
      <c r="H2" s="356"/>
      <c r="I2" s="354"/>
      <c r="J2" s="13" t="s">
        <v>21</v>
      </c>
      <c r="K2" s="14" t="s">
        <v>22</v>
      </c>
      <c r="L2" s="358"/>
      <c r="M2" s="16" t="s">
        <v>27</v>
      </c>
      <c r="N2" s="17" t="s">
        <v>26</v>
      </c>
      <c r="O2" s="17" t="s">
        <v>23</v>
      </c>
      <c r="P2" s="16" t="s">
        <v>11</v>
      </c>
      <c r="Q2" s="16" t="s">
        <v>12</v>
      </c>
      <c r="R2" s="16" t="s">
        <v>13</v>
      </c>
      <c r="S2" s="16" t="s">
        <v>14</v>
      </c>
      <c r="T2" s="344"/>
      <c r="U2" s="344"/>
      <c r="V2" s="344"/>
      <c r="W2" s="346"/>
      <c r="X2" s="348"/>
    </row>
    <row r="3" spans="1:24" s="4" customFormat="1" ht="53.45" customHeight="1">
      <c r="A3" s="5"/>
      <c r="B3" s="5"/>
      <c r="C3" s="5"/>
      <c r="D3" s="6"/>
      <c r="E3" s="9">
        <f>参加申込書!F10</f>
        <v>0</v>
      </c>
      <c r="F3" s="9">
        <f>参加申込書!F9</f>
        <v>0</v>
      </c>
      <c r="G3" s="9">
        <f>参加申込書!F11</f>
        <v>0</v>
      </c>
      <c r="H3" s="18">
        <f>参加申込書!F12</f>
        <v>0</v>
      </c>
      <c r="I3" s="10">
        <f>参加申込書!W12</f>
        <v>0</v>
      </c>
      <c r="J3" s="10" t="e">
        <f>参加申込書!#REF!</f>
        <v>#REF!</v>
      </c>
      <c r="K3" s="10">
        <f>参加申込書!F15</f>
        <v>0</v>
      </c>
      <c r="L3" s="10">
        <f>参加申込書!F19</f>
        <v>0</v>
      </c>
      <c r="M3" s="15">
        <f>参加申込書!F20</f>
        <v>0</v>
      </c>
      <c r="N3" s="15">
        <f>参加申込書!W21</f>
        <v>0</v>
      </c>
      <c r="O3" s="15">
        <f>参加申込書!W20</f>
        <v>0</v>
      </c>
      <c r="P3" s="15" t="str">
        <f>参加申込書!F22</f>
        <v>E-mail</v>
      </c>
      <c r="Q3" s="15">
        <f>参加申込書!W22</f>
        <v>0</v>
      </c>
      <c r="R3" s="15">
        <f>参加申込書!F23</f>
        <v>0</v>
      </c>
      <c r="S3" s="15">
        <f>参加申込書!W23</f>
        <v>0</v>
      </c>
      <c r="T3" s="15" t="e">
        <f>参加申込書!#REF!</f>
        <v>#REF!</v>
      </c>
      <c r="U3" s="15">
        <f>参加申込書!F32</f>
        <v>0</v>
      </c>
      <c r="V3" s="15" t="e">
        <f>参加申込書!#REF!</f>
        <v>#REF!</v>
      </c>
      <c r="W3" s="15" t="e">
        <f>参加申込書!#REF!</f>
        <v>#REF!</v>
      </c>
      <c r="X3" s="15" t="e">
        <f>参加申込書!#REF!</f>
        <v>#REF!</v>
      </c>
    </row>
  </sheetData>
  <mergeCells count="15">
    <mergeCell ref="D1:D2"/>
    <mergeCell ref="E1:E2"/>
    <mergeCell ref="I1:I2"/>
    <mergeCell ref="H1:H2"/>
    <mergeCell ref="T1:T2"/>
    <mergeCell ref="G1:G2"/>
    <mergeCell ref="F1:F2"/>
    <mergeCell ref="L1:L2"/>
    <mergeCell ref="R1:S1"/>
    <mergeCell ref="M1:Q1"/>
    <mergeCell ref="U1:U2"/>
    <mergeCell ref="V1:V2"/>
    <mergeCell ref="W1:W2"/>
    <mergeCell ref="X1:X2"/>
    <mergeCell ref="J1:K1"/>
  </mergeCells>
  <phoneticPr fontId="1"/>
  <dataValidations count="2">
    <dataValidation imeMode="hiragana" allowBlank="1" showInputMessage="1" showErrorMessage="1" sqref="I3 E3:G3 E1 J1:J3 I1 G1 W1:X1" xr:uid="{00000000-0002-0000-0300-000000000000}"/>
    <dataValidation imeMode="halfAlpha" allowBlank="1" showInputMessage="1" showErrorMessage="1" sqref="H3 K3:X3" xr:uid="{00000000-0002-0000-0300-000001000000}"/>
  </dataValidations>
  <pageMargins left="0.7" right="0.7" top="0.75" bottom="0.75" header="0.3" footer="0.3"/>
  <pageSetup paperSize="9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B4"/>
  <sheetViews>
    <sheetView view="pageBreakPreview" zoomScale="60" zoomScaleNormal="55" workbookViewId="0">
      <selection activeCell="W13" sqref="W13"/>
    </sheetView>
  </sheetViews>
  <sheetFormatPr defaultRowHeight="13.5"/>
  <cols>
    <col min="5" max="5" width="14.125" customWidth="1"/>
  </cols>
  <sheetData>
    <row r="3" spans="1:28" ht="97.5">
      <c r="A3" s="50" t="s">
        <v>87</v>
      </c>
      <c r="B3" s="50" t="s">
        <v>88</v>
      </c>
      <c r="C3" s="46" t="s">
        <v>89</v>
      </c>
      <c r="D3" s="47" t="s">
        <v>90</v>
      </c>
      <c r="E3" s="48" t="s">
        <v>137</v>
      </c>
      <c r="F3" s="49" t="s">
        <v>121</v>
      </c>
      <c r="G3" s="49" t="s">
        <v>122</v>
      </c>
      <c r="H3" s="49" t="s">
        <v>123</v>
      </c>
      <c r="I3" s="49" t="s">
        <v>124</v>
      </c>
      <c r="J3" s="50" t="s">
        <v>135</v>
      </c>
      <c r="K3" s="50" t="s">
        <v>136</v>
      </c>
      <c r="L3" s="51" t="s">
        <v>31</v>
      </c>
      <c r="M3" s="51" t="s">
        <v>82</v>
      </c>
      <c r="N3" s="51" t="s">
        <v>83</v>
      </c>
      <c r="O3" s="51" t="s">
        <v>84</v>
      </c>
      <c r="P3" s="51" t="s">
        <v>85</v>
      </c>
      <c r="Q3" s="51" t="s">
        <v>86</v>
      </c>
      <c r="R3" s="49" t="s">
        <v>125</v>
      </c>
      <c r="S3" s="46" t="s">
        <v>126</v>
      </c>
      <c r="T3" s="46" t="s">
        <v>127</v>
      </c>
      <c r="U3" s="49" t="s">
        <v>128</v>
      </c>
      <c r="V3" s="49" t="s">
        <v>129</v>
      </c>
      <c r="W3" s="49" t="s">
        <v>130</v>
      </c>
      <c r="X3" s="49" t="s">
        <v>131</v>
      </c>
      <c r="Y3" s="49" t="s">
        <v>138</v>
      </c>
      <c r="Z3" s="49" t="s">
        <v>132</v>
      </c>
      <c r="AA3" s="49" t="s">
        <v>133</v>
      </c>
      <c r="AB3" s="52" t="s">
        <v>139</v>
      </c>
    </row>
    <row r="4" spans="1:28" s="53" customFormat="1" ht="180" customHeight="1">
      <c r="A4" s="53">
        <f>参加申込書!F2</f>
        <v>0</v>
      </c>
      <c r="B4" s="55" t="str">
        <f>IF(参加申込書!N3="☑",1,IF(参加申込書!N4="☑",2,""))</f>
        <v/>
      </c>
      <c r="C4" s="55">
        <f>参加申込書!F10</f>
        <v>0</v>
      </c>
      <c r="D4" s="53">
        <f>参加申込書!F9</f>
        <v>0</v>
      </c>
      <c r="E4" s="55">
        <f>参加申込書!Q10</f>
        <v>0</v>
      </c>
      <c r="F4" s="53">
        <f>参加申込書!F11</f>
        <v>0</v>
      </c>
      <c r="G4" s="53">
        <f>参加申込書!F12</f>
        <v>0</v>
      </c>
      <c r="H4" s="53">
        <f>参加申込書!S12</f>
        <v>0</v>
      </c>
      <c r="I4" s="53">
        <f>参加申込書!F13</f>
        <v>0</v>
      </c>
      <c r="J4" s="53" t="str">
        <f>IF(参加申込書!F8="","",参加申込書!F8)</f>
        <v/>
      </c>
      <c r="K4" s="53" t="str">
        <f>IF(参加申込書!P8="","",参加申込書!P8)</f>
        <v/>
      </c>
      <c r="L4" s="53" t="str">
        <f>IF(参加申込書!H5="","",参加申込書!H5)</f>
        <v/>
      </c>
      <c r="M4" s="53" t="str">
        <f>IF(参加申込書!N5=M3,参加申込書!$H5,IF(参加申込書!N6=M3,参加申込書!$H6,IF(参加申込書!N7=M3,参加申込書!$H7,"")))</f>
        <v/>
      </c>
      <c r="N4" s="53" t="str">
        <f>IF(参加申込書!P5=N3,参加申込書!$H5,IF(参加申込書!P6=N3,参加申込書!$H6,IF(参加申込書!P7=N3,参加申込書!$H7,"")))</f>
        <v/>
      </c>
      <c r="O4" s="53" t="str">
        <f>IF(参加申込書!R5=O3,参加申込書!$H5,IF(参加申込書!R6=O3,参加申込書!$H6,IF(参加申込書!R7=O3,参加申込書!$H7,"")))</f>
        <v/>
      </c>
      <c r="P4" s="53" t="str">
        <f>IF(参加申込書!T5=P3,参加申込書!$H5,IF(参加申込書!T6=P3,参加申込書!$H6,IF(参加申込書!T7=P3,参加申込書!$H7,"")))</f>
        <v/>
      </c>
      <c r="Q4" s="53" t="str">
        <f>IF(参加申込書!V5=Q3,参加申込書!$H5,IF(参加申込書!V6=Q3,参加申込書!$H6,IF(参加申込書!V7=Q3,参加申込書!$H7,"")))</f>
        <v/>
      </c>
      <c r="R4" s="53">
        <f>参加申込書!G14</f>
        <v>0</v>
      </c>
      <c r="S4" s="53">
        <f>参加申込書!F15</f>
        <v>0</v>
      </c>
      <c r="T4" s="53">
        <f>参加申込書!H16</f>
        <v>0</v>
      </c>
      <c r="U4" s="54">
        <f>参加申込書!Q16</f>
        <v>0</v>
      </c>
      <c r="V4" s="53">
        <f>参加申込書!F19</f>
        <v>0</v>
      </c>
      <c r="W4" s="53">
        <f>参加申込書!F20</f>
        <v>0</v>
      </c>
      <c r="X4" s="53">
        <f>参加申込書!S21</f>
        <v>0</v>
      </c>
      <c r="Y4" s="53">
        <f>参加申込書!S20</f>
        <v>0</v>
      </c>
      <c r="Z4" s="53">
        <f>参加申込書!H22</f>
        <v>0</v>
      </c>
      <c r="AA4" s="54">
        <f>参加申込書!Q22</f>
        <v>0</v>
      </c>
      <c r="AB4" s="53" t="str">
        <f>IF(参加申込書!F32="","",参加申込書!F32)</f>
        <v/>
      </c>
    </row>
  </sheetData>
  <phoneticPr fontId="17"/>
  <dataValidations count="3">
    <dataValidation imeMode="fullKatakana" allowBlank="1" showInputMessage="1" showErrorMessage="1" sqref="D3" xr:uid="{00000000-0002-0000-0200-000000000000}"/>
    <dataValidation imeMode="hiragana" allowBlank="1" showInputMessage="1" showErrorMessage="1" sqref="C3 F3:I3 R3:AA3" xr:uid="{00000000-0002-0000-0200-000001000000}"/>
    <dataValidation imeMode="halfAlpha" allowBlank="1" showInputMessage="1" showErrorMessage="1" sqref="E3 A3:B3 J3:K3" xr:uid="{00000000-0002-0000-0200-000002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参加申込書</vt:lpstr>
      <vt:lpstr>R8見本【分割履修】</vt:lpstr>
      <vt:lpstr>このシートは削除しないでください。</vt:lpstr>
      <vt:lpstr>【このシートには記入しないでください】</vt:lpstr>
      <vt:lpstr>'R8見本【分割履修】'!Print_Area</vt:lpstr>
      <vt:lpstr>このシートは削除しないでください。!Print_Area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2026-04-22T03:06:07Z</dcterms:modified>
</cp:coreProperties>
</file>