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-105" yWindow="-105" windowWidth="19425" windowHeight="10425"/>
  </bookViews>
  <sheets>
    <sheet name="参加申込書" sheetId="3" r:id="rId1"/>
    <sheet name="見本【分割履修】" sheetId="5" r:id="rId2"/>
    <sheet name="【このシートには記入しないでください】" sheetId="6" r:id="rId3"/>
    <sheet name="このシートは削除しないでください。" sheetId="2" state="hidden" r:id="rId4"/>
  </sheets>
  <definedNames>
    <definedName name="_xlnm.Print_Area" localSheetId="3">このシートは削除しないでください。!$D$1:$X$3</definedName>
    <definedName name="_xlnm.Print_Area" localSheetId="1">見本【分割履修】!$A$1:$W$33</definedName>
    <definedName name="_xlnm.Print_Area" localSheetId="0">参加申込書!$A$1:$W$33</definedName>
  </definedNames>
  <calcPr calcId="162913"/>
</workbook>
</file>

<file path=xl/calcChain.xml><?xml version="1.0" encoding="utf-8"?>
<calcChain xmlns="http://schemas.openxmlformats.org/spreadsheetml/2006/main">
  <c r="AB4" i="6" l="1"/>
  <c r="L4" i="6"/>
  <c r="K4" i="6" l="1"/>
  <c r="Q4" i="6"/>
  <c r="P4" i="6"/>
  <c r="O4" i="6"/>
  <c r="N4" i="6"/>
  <c r="M4" i="6"/>
  <c r="B4" i="6"/>
  <c r="F4" i="6"/>
  <c r="W4" i="6"/>
  <c r="Y4" i="6"/>
  <c r="X4" i="6"/>
  <c r="AA4" i="6"/>
  <c r="Z4" i="6"/>
  <c r="V4" i="6"/>
  <c r="U4" i="6"/>
  <c r="T4" i="6"/>
  <c r="S4" i="6"/>
  <c r="R4" i="6"/>
  <c r="J4" i="6"/>
  <c r="I4" i="6"/>
  <c r="H4" i="6"/>
  <c r="G4" i="6"/>
  <c r="E4" i="6"/>
  <c r="D4" i="6"/>
  <c r="C4" i="6"/>
  <c r="A4" i="6"/>
  <c r="R28" i="3"/>
  <c r="Y31" i="5"/>
  <c r="R28" i="5"/>
  <c r="Y24" i="5"/>
  <c r="Y31" i="3"/>
  <c r="Y24" i="3"/>
  <c r="H3" i="2"/>
  <c r="X3" i="2"/>
  <c r="W3" i="2"/>
  <c r="V3" i="2"/>
  <c r="U3" i="2"/>
  <c r="T3" i="2"/>
  <c r="S3" i="2"/>
  <c r="R3" i="2"/>
  <c r="Q3" i="2"/>
  <c r="P3" i="2"/>
  <c r="O3" i="2"/>
  <c r="N3" i="2"/>
  <c r="M3" i="2"/>
  <c r="L3" i="2"/>
  <c r="J3" i="2"/>
  <c r="K3" i="2"/>
  <c r="I3" i="2"/>
  <c r="G3" i="2"/>
  <c r="F3" i="2"/>
  <c r="E3" i="2"/>
</calcChain>
</file>

<file path=xl/comments1.xml><?xml version="1.0" encoding="utf-8"?>
<comments xmlns="http://schemas.openxmlformats.org/spreadsheetml/2006/main">
  <authors>
    <author>作成者</author>
  </authors>
  <commentList>
    <comment ref="F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姓と名の間に１文字スペースを入れてください。</t>
        </r>
      </text>
    </comment>
    <comment ref="Q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yyyy/m/d
の形式でご入力してください。</t>
        </r>
      </text>
    </comment>
    <comment ref="F1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所属機関名から記入してください。</t>
        </r>
        <r>
          <rPr>
            <sz val="14"/>
            <color indexed="81"/>
            <rFont val="ＭＳ Ｐゴシック"/>
            <family val="3"/>
            <charset val="128"/>
          </rPr>
          <t xml:space="preserve">
　　例１：▲▲文書館■■部●●課長
    例２： ▲▲文書館長
　　×：●●課長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アーカイブズ･カレッジへの受講者派遣について取りまとめをしている、所属機関の担当者情報を入力してください。
派遣担当者宛に受講決定通知、修了証書等が送付されます。学生の方は必ず派遣担当者情報を記入してください。
学生の方→大学院事務室、研究室の担当教員等
社会人の方→人事部、直属上長等
所属のない方・社会人の方で派遣担当部署等が特にない方→記載する必要はありません。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1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所属機関名から記入してください。</t>
        </r>
        <r>
          <rPr>
            <sz val="14"/>
            <color indexed="81"/>
            <rFont val="ＭＳ Ｐゴシック"/>
            <family val="3"/>
            <charset val="128"/>
          </rPr>
          <t xml:space="preserve">
　　例１：▲▲文書館■■部●●課長
    例２： ▲▲文書館長
　　×：●●課長</t>
        </r>
        <r>
          <rPr>
            <sz val="9"/>
            <color indexed="81"/>
            <rFont val="ＭＳ Ｐゴシック"/>
            <family val="3"/>
            <charset val="128"/>
          </rPr>
          <t xml:space="preserve">
　　　　　　　　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アーカイブズ･カレッジへの受講者派遣について、取りまとめをしている所属機関の担当者情報を入力してください。
所属のない方は記載する必要はありません。</t>
        </r>
      </text>
    </comment>
  </commentList>
</comments>
</file>

<file path=xl/sharedStrings.xml><?xml version="1.0" encoding="utf-8"?>
<sst xmlns="http://schemas.openxmlformats.org/spreadsheetml/2006/main" count="238" uniqueCount="162">
  <si>
    <t>〒</t>
    <phoneticPr fontId="1"/>
  </si>
  <si>
    <t>年</t>
    <rPh sb="0" eb="1">
      <t>ネン</t>
    </rPh>
    <phoneticPr fontId="1"/>
  </si>
  <si>
    <t>フリガナ</t>
    <phoneticPr fontId="1"/>
  </si>
  <si>
    <t>受講者番号</t>
    <rPh sb="0" eb="3">
      <t>ジュコウシャ</t>
    </rPh>
    <rPh sb="3" eb="5">
      <t>バンゴウ</t>
    </rPh>
    <phoneticPr fontId="1"/>
  </si>
  <si>
    <t>※身体機能に障害がある等、講習会の際に特別な措置が必要な場合は、その旨御記入ください。</t>
    <rPh sb="1" eb="3">
      <t>シンタイ</t>
    </rPh>
    <rPh sb="3" eb="5">
      <t>キノウ</t>
    </rPh>
    <rPh sb="6" eb="8">
      <t>ショウガイ</t>
    </rPh>
    <rPh sb="11" eb="12">
      <t>ナド</t>
    </rPh>
    <rPh sb="13" eb="16">
      <t>コウシュウカイ</t>
    </rPh>
    <rPh sb="17" eb="18">
      <t>サイ</t>
    </rPh>
    <rPh sb="19" eb="21">
      <t>トクベツ</t>
    </rPh>
    <rPh sb="22" eb="24">
      <t>ソチ</t>
    </rPh>
    <rPh sb="25" eb="27">
      <t>ヒツヨウ</t>
    </rPh>
    <rPh sb="28" eb="30">
      <t>バアイ</t>
    </rPh>
    <rPh sb="34" eb="35">
      <t>ムネ</t>
    </rPh>
    <rPh sb="35" eb="38">
      <t>ゴキニュウ</t>
    </rPh>
    <phoneticPr fontId="1"/>
  </si>
  <si>
    <t>1.氏　　　名</t>
    <rPh sb="2" eb="3">
      <t>し</t>
    </rPh>
    <rPh sb="6" eb="7">
      <t>めい</t>
    </rPh>
    <phoneticPr fontId="3" type="Hiragana"/>
  </si>
  <si>
    <t>ふりがな</t>
    <phoneticPr fontId="1"/>
  </si>
  <si>
    <t>2.所属機関名</t>
    <rPh sb="2" eb="4">
      <t>ショゾク</t>
    </rPh>
    <rPh sb="4" eb="6">
      <t>キカン</t>
    </rPh>
    <rPh sb="6" eb="7">
      <t>メイ</t>
    </rPh>
    <phoneticPr fontId="3"/>
  </si>
  <si>
    <t>3.所属部署</t>
    <rPh sb="2" eb="4">
      <t>ショゾク</t>
    </rPh>
    <rPh sb="4" eb="6">
      <t>ブショ</t>
    </rPh>
    <phoneticPr fontId="3"/>
  </si>
  <si>
    <t>4.役職名</t>
    <rPh sb="2" eb="5">
      <t>ヤクショクメイ</t>
    </rPh>
    <phoneticPr fontId="3"/>
  </si>
  <si>
    <t>6.決定通知宛名</t>
    <phoneticPr fontId="1"/>
  </si>
  <si>
    <t>9.E-mail</t>
    <phoneticPr fontId="1"/>
  </si>
  <si>
    <t>10.TEL</t>
    <phoneticPr fontId="1"/>
  </si>
  <si>
    <t>11.E-mail</t>
    <phoneticPr fontId="1"/>
  </si>
  <si>
    <t>12.TEL</t>
    <phoneticPr fontId="1"/>
  </si>
  <si>
    <t>13.日本古典籍
　 の取扱経験</t>
    <phoneticPr fontId="1"/>
  </si>
  <si>
    <t>14.取扱内容</t>
    <phoneticPr fontId="1"/>
  </si>
  <si>
    <t>15.所属機関の
 古典籍所蔵状況</t>
    <phoneticPr fontId="1"/>
  </si>
  <si>
    <t>16.講習会参加
  の希望理由</t>
    <rPh sb="3" eb="6">
      <t>コウシュウカイ</t>
    </rPh>
    <rPh sb="6" eb="8">
      <t>サンカ</t>
    </rPh>
    <rPh sb="12" eb="14">
      <t>キボウ</t>
    </rPh>
    <rPh sb="14" eb="16">
      <t>リユウ</t>
    </rPh>
    <phoneticPr fontId="1"/>
  </si>
  <si>
    <t>※17.特記事項</t>
    <rPh sb="4" eb="6">
      <t>トッキ</t>
    </rPh>
    <rPh sb="6" eb="8">
      <t>ジコウ</t>
    </rPh>
    <phoneticPr fontId="3"/>
  </si>
  <si>
    <t>5.所属先所在地</t>
    <phoneticPr fontId="1"/>
  </si>
  <si>
    <t>〒</t>
    <phoneticPr fontId="1"/>
  </si>
  <si>
    <t>住所</t>
    <rPh sb="0" eb="2">
      <t>ジュウショ</t>
    </rPh>
    <phoneticPr fontId="1"/>
  </si>
  <si>
    <t>フリガナ</t>
    <phoneticPr fontId="1"/>
  </si>
  <si>
    <t>本人連絡先</t>
    <rPh sb="0" eb="2">
      <t>ホンニン</t>
    </rPh>
    <rPh sb="2" eb="5">
      <t>レンラクサキ</t>
    </rPh>
    <phoneticPr fontId="1"/>
  </si>
  <si>
    <t>派遣担当者情報</t>
    <phoneticPr fontId="1"/>
  </si>
  <si>
    <t>8.担当者
氏名</t>
    <phoneticPr fontId="1"/>
  </si>
  <si>
    <t>7.派遣事務
担当部署名</t>
    <phoneticPr fontId="1"/>
  </si>
  <si>
    <t>平成２８年度アーカイブズ・カレッジ参加申込書</t>
    <rPh sb="17" eb="19">
      <t>サンカ</t>
    </rPh>
    <rPh sb="19" eb="21">
      <t>モウシコ</t>
    </rPh>
    <rPh sb="21" eb="22">
      <t>ショ</t>
    </rPh>
    <phoneticPr fontId="1"/>
  </si>
  <si>
    <t>・受付機関記入欄〔受理日</t>
    <phoneticPr fontId="1"/>
  </si>
  <si>
    <t>受付番号</t>
    <rPh sb="0" eb="2">
      <t>ウケツケ</t>
    </rPh>
    <rPh sb="2" eb="4">
      <t>バンゴウ</t>
    </rPh>
    <phoneticPr fontId="1"/>
  </si>
  <si>
    <t>長期・短期</t>
    <rPh sb="0" eb="2">
      <t>チョウキ</t>
    </rPh>
    <rPh sb="3" eb="5">
      <t>タンキ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</si>
  <si>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</si>
  <si>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</si>
  <si>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</si>
  <si>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☑科目１</t>
    <rPh sb="1" eb="3">
      <t>カモク</t>
    </rPh>
    <phoneticPr fontId="1"/>
  </si>
  <si>
    <t>□科目２</t>
    <rPh sb="1" eb="3">
      <t>カモク</t>
    </rPh>
    <phoneticPr fontId="1"/>
  </si>
  <si>
    <t>□科目４</t>
    <rPh sb="1" eb="3">
      <t>カモク</t>
    </rPh>
    <phoneticPr fontId="1"/>
  </si>
  <si>
    <t>☑科目３</t>
  </si>
  <si>
    <t>☑科目５</t>
  </si>
  <si>
    <t>□科目６</t>
  </si>
  <si>
    <t>□科目５</t>
  </si>
  <si>
    <t>□科目３</t>
  </si>
  <si>
    <t>☑科目２</t>
  </si>
  <si>
    <t>参加希望者情報</t>
    <rPh sb="0" eb="2">
      <t>サンカ</t>
    </rPh>
    <rPh sb="2" eb="5">
      <t>キボウシャ</t>
    </rPh>
    <rPh sb="5" eb="7">
      <t>ジョウホウ</t>
    </rPh>
    <phoneticPr fontId="1"/>
  </si>
  <si>
    <t>（１）</t>
    <phoneticPr fontId="1"/>
  </si>
  <si>
    <t>（２）</t>
    <phoneticPr fontId="1"/>
  </si>
  <si>
    <t>☑</t>
  </si>
  <si>
    <t>□</t>
  </si>
  <si>
    <t>　大学院在学中または大学卒業以上の学歴を有し、アーカイブズ学に強い関心を持つ者</t>
    <rPh sb="1" eb="4">
      <t>ダイガクイン</t>
    </rPh>
    <rPh sb="4" eb="7">
      <t>ザイガクチュウ</t>
    </rPh>
    <rPh sb="10" eb="12">
      <t>ダイガク</t>
    </rPh>
    <rPh sb="12" eb="14">
      <t>ソツギョウ</t>
    </rPh>
    <rPh sb="14" eb="16">
      <t>イジョウ</t>
    </rPh>
    <rPh sb="17" eb="19">
      <t>ガクレキ</t>
    </rPh>
    <rPh sb="20" eb="21">
      <t>ユウ</t>
    </rPh>
    <rPh sb="29" eb="30">
      <t>ガク</t>
    </rPh>
    <rPh sb="31" eb="32">
      <t>ツヨ</t>
    </rPh>
    <rPh sb="33" eb="35">
      <t>カンシン</t>
    </rPh>
    <rPh sb="36" eb="37">
      <t>モ</t>
    </rPh>
    <rPh sb="38" eb="39">
      <t>シャ</t>
    </rPh>
    <phoneticPr fontId="1"/>
  </si>
  <si>
    <t>　文書館などの歴史資料保存利用機関をはじめとして、官公署・大学・企業等の文書担当部局及び歴史編纂部局、又はアーカイブズを取り扱う必要のあるその他の組織に勤務し、アーカイブズの収集・整理・保存・利用等の業務に従事している者</t>
    <rPh sb="1" eb="4">
      <t>モンジョカン</t>
    </rPh>
    <rPh sb="7" eb="9">
      <t>レキシ</t>
    </rPh>
    <rPh sb="9" eb="11">
      <t>シリョウ</t>
    </rPh>
    <rPh sb="11" eb="13">
      <t>ホゾン</t>
    </rPh>
    <rPh sb="13" eb="15">
      <t>リヨウ</t>
    </rPh>
    <rPh sb="15" eb="17">
      <t>キカン</t>
    </rPh>
    <rPh sb="25" eb="28">
      <t>カンコウショ</t>
    </rPh>
    <rPh sb="29" eb="31">
      <t>ダイガク</t>
    </rPh>
    <rPh sb="32" eb="34">
      <t>キギョウ</t>
    </rPh>
    <rPh sb="34" eb="35">
      <t>トウ</t>
    </rPh>
    <rPh sb="36" eb="38">
      <t>ブンショ</t>
    </rPh>
    <rPh sb="38" eb="40">
      <t>タントウ</t>
    </rPh>
    <rPh sb="40" eb="42">
      <t>ブキョク</t>
    </rPh>
    <rPh sb="42" eb="43">
      <t>オヨ</t>
    </rPh>
    <rPh sb="44" eb="46">
      <t>レキシ</t>
    </rPh>
    <rPh sb="46" eb="48">
      <t>ヘンサン</t>
    </rPh>
    <rPh sb="48" eb="50">
      <t>ブキョク</t>
    </rPh>
    <rPh sb="51" eb="52">
      <t>マタ</t>
    </rPh>
    <rPh sb="60" eb="61">
      <t>ト</t>
    </rPh>
    <rPh sb="62" eb="63">
      <t>アツカ</t>
    </rPh>
    <rPh sb="64" eb="66">
      <t>ヒツヨウ</t>
    </rPh>
    <rPh sb="71" eb="72">
      <t>ホカ</t>
    </rPh>
    <rPh sb="73" eb="75">
      <t>ソシキ</t>
    </rPh>
    <rPh sb="76" eb="78">
      <t>キンム</t>
    </rPh>
    <rPh sb="87" eb="89">
      <t>シュウシュウ</t>
    </rPh>
    <rPh sb="90" eb="92">
      <t>セイリ</t>
    </rPh>
    <rPh sb="93" eb="95">
      <t>ホゾン</t>
    </rPh>
    <rPh sb="96" eb="98">
      <t>リヨウ</t>
    </rPh>
    <rPh sb="98" eb="99">
      <t>トウ</t>
    </rPh>
    <rPh sb="100" eb="102">
      <t>ギョウム</t>
    </rPh>
    <rPh sb="103" eb="105">
      <t>ジュウジ</t>
    </rPh>
    <rPh sb="109" eb="110">
      <t>シャ</t>
    </rPh>
    <phoneticPr fontId="1"/>
  </si>
  <si>
    <t>女</t>
  </si>
  <si>
    <t>☑科目４</t>
  </si>
  <si>
    <t>☑科目６</t>
  </si>
  <si>
    <t>フリガナ</t>
    <phoneticPr fontId="1"/>
  </si>
  <si>
    <t>主な経験の内容</t>
    <rPh sb="0" eb="1">
      <t>オモ</t>
    </rPh>
    <rPh sb="2" eb="4">
      <t>ケイケン</t>
    </rPh>
    <rPh sb="5" eb="7">
      <t>ナイヨウ</t>
    </rPh>
    <phoneticPr fontId="1"/>
  </si>
  <si>
    <t>主な職務内容</t>
    <rPh sb="0" eb="1">
      <t>オモ</t>
    </rPh>
    <rPh sb="2" eb="4">
      <t>ショクム</t>
    </rPh>
    <rPh sb="4" eb="6">
      <t>ナイヨウ</t>
    </rPh>
    <phoneticPr fontId="1"/>
  </si>
  <si>
    <t>文字カウント</t>
    <rPh sb="0" eb="2">
      <t>モジ</t>
    </rPh>
    <phoneticPr fontId="1"/>
  </si>
  <si>
    <t>亜貝舞　歌蓮</t>
    <rPh sb="0" eb="1">
      <t>ア</t>
    </rPh>
    <rPh sb="1" eb="2">
      <t>カイ</t>
    </rPh>
    <rPh sb="2" eb="3">
      <t>ブ</t>
    </rPh>
    <rPh sb="4" eb="5">
      <t>カ</t>
    </rPh>
    <rPh sb="5" eb="6">
      <t>ハス</t>
    </rPh>
    <phoneticPr fontId="1"/>
  </si>
  <si>
    <t>E-mail</t>
    <phoneticPr fontId="1"/>
  </si>
  <si>
    <t>TEL</t>
    <phoneticPr fontId="1"/>
  </si>
  <si>
    <t>平成27(2015)年度　アーカイブズ・カレッジ</t>
  </si>
  <si>
    <t>文字</t>
    <rPh sb="0" eb="2">
      <t>モジ</t>
    </rPh>
    <phoneticPr fontId="1"/>
  </si>
  <si>
    <t>國文學大学大学院</t>
    <rPh sb="0" eb="1">
      <t>クニ</t>
    </rPh>
    <rPh sb="1" eb="2">
      <t>ブン</t>
    </rPh>
    <rPh sb="2" eb="3">
      <t>ガク</t>
    </rPh>
    <rPh sb="3" eb="5">
      <t>ダイガク</t>
    </rPh>
    <rPh sb="5" eb="8">
      <t>ダイガクイン</t>
    </rPh>
    <phoneticPr fontId="1"/>
  </si>
  <si>
    <t>博士後期課程２年</t>
    <rPh sb="0" eb="2">
      <t>ハカセ</t>
    </rPh>
    <rPh sb="2" eb="4">
      <t>コウキ</t>
    </rPh>
    <rPh sb="4" eb="6">
      <t>カテイ</t>
    </rPh>
    <rPh sb="7" eb="8">
      <t>ネン</t>
    </rPh>
    <phoneticPr fontId="1"/>
  </si>
  <si>
    <t>派遣担当者情報</t>
    <phoneticPr fontId="1"/>
  </si>
  <si>
    <t>アカイブ　カレン</t>
    <phoneticPr fontId="1"/>
  </si>
  <si>
    <t>＜裏面＞</t>
    <rPh sb="1" eb="3">
      <t>リメン</t>
    </rPh>
    <phoneticPr fontId="1"/>
  </si>
  <si>
    <t>國文學大学大学院文学研究科長</t>
    <rPh sb="0" eb="1">
      <t>クニ</t>
    </rPh>
    <rPh sb="1" eb="2">
      <t>ブン</t>
    </rPh>
    <rPh sb="2" eb="3">
      <t>マナブ</t>
    </rPh>
    <rPh sb="3" eb="5">
      <t>ダイガク</t>
    </rPh>
    <rPh sb="5" eb="8">
      <t>ダイガクイン</t>
    </rPh>
    <rPh sb="8" eb="10">
      <t>ブンガク</t>
    </rPh>
    <rPh sb="10" eb="12">
      <t>ケンキュウ</t>
    </rPh>
    <rPh sb="12" eb="14">
      <t>カチョウ</t>
    </rPh>
    <phoneticPr fontId="1"/>
  </si>
  <si>
    <t>2.申込資格</t>
    <rPh sb="2" eb="4">
      <t>モウシコ</t>
    </rPh>
    <rPh sb="4" eb="6">
      <t>シカク</t>
    </rPh>
    <phoneticPr fontId="1"/>
  </si>
  <si>
    <t>1.参加希望コース</t>
    <phoneticPr fontId="1"/>
  </si>
  <si>
    <t>参加希望コース･申込資格</t>
    <rPh sb="0" eb="2">
      <t>サンカ</t>
    </rPh>
    <rPh sb="2" eb="4">
      <t>キボウ</t>
    </rPh>
    <rPh sb="8" eb="10">
      <t>モウシコ</t>
    </rPh>
    <rPh sb="10" eb="12">
      <t>シカク</t>
    </rPh>
    <phoneticPr fontId="1"/>
  </si>
  <si>
    <r>
      <t xml:space="preserve">5.氏　　　名
</t>
    </r>
    <r>
      <rPr>
        <sz val="6"/>
        <color indexed="8"/>
        <rFont val="ＭＳ 明朝"/>
        <family val="1"/>
        <charset val="128"/>
      </rPr>
      <t>(姓と名の間は１文字スペースをあけてください。）</t>
    </r>
    <rPh sb="9" eb="10">
      <t>セイ</t>
    </rPh>
    <rPh sb="11" eb="12">
      <t>ナ</t>
    </rPh>
    <rPh sb="13" eb="14">
      <t>アイダ</t>
    </rPh>
    <rPh sb="16" eb="18">
      <t>モジ</t>
    </rPh>
    <phoneticPr fontId="1"/>
  </si>
  <si>
    <t>6.生年月日</t>
    <rPh sb="2" eb="4">
      <t>セイネン</t>
    </rPh>
    <rPh sb="4" eb="6">
      <t>ガッピ</t>
    </rPh>
    <phoneticPr fontId="1"/>
  </si>
  <si>
    <t>7.性別</t>
    <rPh sb="2" eb="4">
      <t>セイベツ</t>
    </rPh>
    <phoneticPr fontId="1"/>
  </si>
  <si>
    <r>
      <t>8.所属機関名
　</t>
    </r>
    <r>
      <rPr>
        <sz val="9"/>
        <color indexed="8"/>
        <rFont val="ＭＳ 明朝"/>
        <family val="1"/>
        <charset val="128"/>
      </rPr>
      <t>(在学校名)</t>
    </r>
    <rPh sb="10" eb="11">
      <t>ザイ</t>
    </rPh>
    <rPh sb="11" eb="13">
      <t>ガッコウ</t>
    </rPh>
    <rPh sb="13" eb="14">
      <t>メイ</t>
    </rPh>
    <phoneticPr fontId="1"/>
  </si>
  <si>
    <r>
      <t xml:space="preserve">9.所属部署
</t>
    </r>
    <r>
      <rPr>
        <sz val="9"/>
        <color indexed="8"/>
        <rFont val="ＭＳ 明朝"/>
        <family val="1"/>
        <charset val="128"/>
      </rPr>
      <t>（研究科・専攻）</t>
    </r>
    <rPh sb="2" eb="4">
      <t>ショゾク</t>
    </rPh>
    <rPh sb="4" eb="6">
      <t>ブショ</t>
    </rPh>
    <rPh sb="8" eb="11">
      <t>ケンキュウカ</t>
    </rPh>
    <rPh sb="12" eb="14">
      <t>センコウ</t>
    </rPh>
    <phoneticPr fontId="1"/>
  </si>
  <si>
    <r>
      <t>10.</t>
    </r>
    <r>
      <rPr>
        <sz val="9"/>
        <color indexed="8"/>
        <rFont val="ＭＳ 明朝"/>
        <family val="1"/>
        <charset val="128"/>
      </rPr>
      <t>役職名</t>
    </r>
    <r>
      <rPr>
        <sz val="11"/>
        <color indexed="8"/>
        <rFont val="ＭＳ 明朝"/>
        <family val="1"/>
        <charset val="128"/>
      </rPr>
      <t xml:space="preserve">
(課程･学年)</t>
    </r>
    <rPh sb="3" eb="5">
      <t>ヤクショク</t>
    </rPh>
    <rPh sb="5" eb="6">
      <t>メイ</t>
    </rPh>
    <rPh sb="8" eb="10">
      <t>カテイ</t>
    </rPh>
    <rPh sb="11" eb="13">
      <t>ガクネン</t>
    </rPh>
    <phoneticPr fontId="1"/>
  </si>
  <si>
    <t>11.最終学歴
(院生は記載不要)</t>
    <rPh sb="3" eb="5">
      <t>サイシュウ</t>
    </rPh>
    <rPh sb="5" eb="7">
      <t>ガクレキ</t>
    </rPh>
    <rPh sb="9" eb="11">
      <t>インセイ</t>
    </rPh>
    <rPh sb="12" eb="14">
      <t>キサイ</t>
    </rPh>
    <rPh sb="14" eb="16">
      <t>フヨウ</t>
    </rPh>
    <phoneticPr fontId="1"/>
  </si>
  <si>
    <t>12.所属先所在地</t>
    <rPh sb="3" eb="6">
      <t>ショゾクサキ</t>
    </rPh>
    <rPh sb="6" eb="9">
      <t>ショザイチ</t>
    </rPh>
    <phoneticPr fontId="1"/>
  </si>
  <si>
    <t>13.本人連絡先</t>
    <rPh sb="3" eb="5">
      <t>ホンニン</t>
    </rPh>
    <rPh sb="5" eb="8">
      <t>レンラクサキ</t>
    </rPh>
    <phoneticPr fontId="1"/>
  </si>
  <si>
    <t>14.決定通知宛名
（所属長役職）</t>
    <rPh sb="3" eb="5">
      <t>ケッテイ</t>
    </rPh>
    <rPh sb="5" eb="7">
      <t>ツウチ</t>
    </rPh>
    <rPh sb="7" eb="9">
      <t>アテナ</t>
    </rPh>
    <rPh sb="11" eb="14">
      <t>ショゾクチョウ</t>
    </rPh>
    <rPh sb="14" eb="16">
      <t>ヤクショク</t>
    </rPh>
    <phoneticPr fontId="1"/>
  </si>
  <si>
    <t>16.担当者氏名</t>
    <rPh sb="3" eb="6">
      <t>タントウシャ</t>
    </rPh>
    <rPh sb="6" eb="8">
      <t>シメイ</t>
    </rPh>
    <phoneticPr fontId="1"/>
  </si>
  <si>
    <t>20.アーカイブズ取扱経験</t>
    <rPh sb="9" eb="11">
      <t>トリアツカ</t>
    </rPh>
    <rPh sb="11" eb="13">
      <t>ケイケン</t>
    </rPh>
    <phoneticPr fontId="1"/>
  </si>
  <si>
    <t>22.備考※</t>
    <rPh sb="3" eb="5">
      <t>ビコウ</t>
    </rPh>
    <phoneticPr fontId="1"/>
  </si>
  <si>
    <t>派遣担当者連絡先</t>
    <rPh sb="0" eb="2">
      <t>ハケン</t>
    </rPh>
    <rPh sb="2" eb="5">
      <t>タントウシャ</t>
    </rPh>
    <rPh sb="5" eb="8">
      <t>レンラクサキ</t>
    </rPh>
    <phoneticPr fontId="1"/>
  </si>
  <si>
    <t>123-4567</t>
    <phoneticPr fontId="14"/>
  </si>
  <si>
    <t>東京都立川市黄町1-2-3</t>
    <rPh sb="0" eb="3">
      <t>トウキョウト</t>
    </rPh>
    <rPh sb="3" eb="6">
      <t>タチカワシ</t>
    </rPh>
    <rPh sb="6" eb="7">
      <t>キ</t>
    </rPh>
    <rPh sb="7" eb="8">
      <t>マチ</t>
    </rPh>
    <phoneticPr fontId="14"/>
  </si>
  <si>
    <t>achive-karen@gmail.com</t>
    <phoneticPr fontId="14"/>
  </si>
  <si>
    <t>080-1234-5678</t>
    <phoneticPr fontId="14"/>
  </si>
  <si>
    <t>□科目２</t>
  </si>
  <si>
    <t>年度</t>
    <rPh sb="0" eb="2">
      <t>ネンド</t>
    </rPh>
    <phoneticPr fontId="1"/>
  </si>
  <si>
    <t>平成27(2015)</t>
  </si>
  <si>
    <t>平成28(2016)</t>
  </si>
  <si>
    <t>平成29(2017)</t>
  </si>
  <si>
    <t>國　文子</t>
    <rPh sb="0" eb="1">
      <t>クニ</t>
    </rPh>
    <rPh sb="2" eb="4">
      <t>フミコ</t>
    </rPh>
    <phoneticPr fontId="14"/>
  </si>
  <si>
    <t>クニ　フミコ</t>
    <phoneticPr fontId="14"/>
  </si>
  <si>
    <t>bungakujimu@kokubungaku-u.ac.jp</t>
    <phoneticPr fontId="14"/>
  </si>
  <si>
    <t>012-345-6789</t>
    <phoneticPr fontId="14"/>
  </si>
  <si>
    <t>○○○○○</t>
    <phoneticPr fontId="14"/>
  </si>
  <si>
    <t>派遣担当者情報</t>
    <phoneticPr fontId="1"/>
  </si>
  <si>
    <t>A-2.長期コース(分割履修)</t>
  </si>
  <si>
    <r>
      <t xml:space="preserve">3.分割履修計画
</t>
    </r>
    <r>
      <rPr>
        <sz val="9"/>
        <color indexed="8"/>
        <rFont val="ＭＳ 明朝"/>
        <family val="1"/>
        <charset val="128"/>
      </rPr>
      <t>(A-2コース希望者のみ)</t>
    </r>
    <rPh sb="2" eb="4">
      <t>ブンカツ</t>
    </rPh>
    <rPh sb="4" eb="6">
      <t>リシュウ</t>
    </rPh>
    <rPh sb="6" eb="8">
      <t>ケイカク</t>
    </rPh>
    <rPh sb="16" eb="19">
      <t>キボウシャ</t>
    </rPh>
    <phoneticPr fontId="1"/>
  </si>
  <si>
    <r>
      <t xml:space="preserve">4.特別聴講希望科目
</t>
    </r>
    <r>
      <rPr>
        <sz val="7"/>
        <color indexed="8"/>
        <rFont val="ＭＳ 明朝"/>
        <family val="1"/>
        <charset val="128"/>
      </rPr>
      <t>(A-3またはB-2コース希望者のみ)</t>
    </r>
    <rPh sb="2" eb="4">
      <t>トクベツ</t>
    </rPh>
    <rPh sb="4" eb="6">
      <t>チョウコウ</t>
    </rPh>
    <rPh sb="6" eb="8">
      <t>キボウ</t>
    </rPh>
    <rPh sb="8" eb="10">
      <t>カモク</t>
    </rPh>
    <rPh sb="24" eb="27">
      <t>キボウシャ</t>
    </rPh>
    <phoneticPr fontId="1"/>
  </si>
  <si>
    <t>17．派遣担当者連絡先</t>
    <rPh sb="3" eb="5">
      <t>ハケン</t>
    </rPh>
    <rPh sb="5" eb="8">
      <t>タントウシャ</t>
    </rPh>
    <rPh sb="8" eb="11">
      <t>レンラクサキ</t>
    </rPh>
    <phoneticPr fontId="1"/>
  </si>
  <si>
    <t>18.研修会参加経験の有無</t>
    <rPh sb="3" eb="6">
      <t>ケンシュウカイ</t>
    </rPh>
    <rPh sb="6" eb="8">
      <t>サンカ</t>
    </rPh>
    <rPh sb="8" eb="10">
      <t>ケイケン</t>
    </rPh>
    <rPh sb="11" eb="13">
      <t>ウム</t>
    </rPh>
    <phoneticPr fontId="1"/>
  </si>
  <si>
    <t>19.アーカイブズ取扱経験</t>
    <rPh sb="9" eb="11">
      <t>トリアツカ</t>
    </rPh>
    <rPh sb="11" eb="13">
      <t>ケイケン</t>
    </rPh>
    <phoneticPr fontId="1"/>
  </si>
  <si>
    <t>21.備考※</t>
    <rPh sb="3" eb="5">
      <t>ビコウ</t>
    </rPh>
    <phoneticPr fontId="1"/>
  </si>
  <si>
    <t>22.希望
　 題目</t>
    <rPh sb="3" eb="5">
      <t>キボウ</t>
    </rPh>
    <rPh sb="8" eb="10">
      <t>ダイモク</t>
    </rPh>
    <phoneticPr fontId="1"/>
  </si>
  <si>
    <t>23.概略
(400字
　以上）</t>
    <rPh sb="3" eb="5">
      <t>ガイリャク</t>
    </rPh>
    <rPh sb="10" eb="11">
      <t>ジ</t>
    </rPh>
    <rPh sb="13" eb="15">
      <t>イジョウ</t>
    </rPh>
    <phoneticPr fontId="1"/>
  </si>
  <si>
    <t>18-3.
参加した研修会
(長期/短期)</t>
    <rPh sb="6" eb="8">
      <t>サンカ</t>
    </rPh>
    <rPh sb="10" eb="13">
      <t>ケンシュウカイ</t>
    </rPh>
    <rPh sb="15" eb="17">
      <t>チョウキ</t>
    </rPh>
    <rPh sb="18" eb="20">
      <t>タンキ</t>
    </rPh>
    <phoneticPr fontId="1"/>
  </si>
  <si>
    <t>18-2.
参加年度</t>
    <rPh sb="6" eb="8">
      <t>サンカ</t>
    </rPh>
    <rPh sb="8" eb="10">
      <t>ネンド</t>
    </rPh>
    <phoneticPr fontId="1"/>
  </si>
  <si>
    <t>有</t>
  </si>
  <si>
    <t>長期</t>
  </si>
  <si>
    <t>○○○○</t>
    <phoneticPr fontId="14"/>
  </si>
  <si>
    <t>○○○○○</t>
    <phoneticPr fontId="14"/>
  </si>
  <si>
    <t>1.経験年数</t>
    <phoneticPr fontId="1"/>
  </si>
  <si>
    <r>
      <t>2.</t>
    </r>
    <r>
      <rPr>
        <sz val="10"/>
        <color indexed="8"/>
        <rFont val="ＭＳ 明朝"/>
        <family val="1"/>
        <charset val="128"/>
      </rPr>
      <t>現職経験年数</t>
    </r>
    <phoneticPr fontId="1"/>
  </si>
  <si>
    <t>5.氏　　　名</t>
    <phoneticPr fontId="1"/>
  </si>
  <si>
    <r>
      <t xml:space="preserve">20.参加希望理由
</t>
    </r>
    <r>
      <rPr>
        <sz val="10"/>
        <color indexed="8"/>
        <rFont val="ＭＳ 明朝"/>
        <family val="1"/>
        <charset val="128"/>
      </rPr>
      <t>(参加動機、特に関心を持っている問題などについて書いてください。</t>
    </r>
    <r>
      <rPr>
        <sz val="10"/>
        <color indexed="8"/>
        <rFont val="AR Pゴシック体M"/>
        <family val="3"/>
        <charset val="128"/>
      </rPr>
      <t>200字</t>
    </r>
    <r>
      <rPr>
        <sz val="10"/>
        <color indexed="8"/>
        <rFont val="ＭＳ 明朝"/>
        <family val="1"/>
        <charset val="128"/>
      </rPr>
      <t>程度)</t>
    </r>
    <rPh sb="3" eb="5">
      <t>サンカ</t>
    </rPh>
    <rPh sb="5" eb="7">
      <t>キボウ</t>
    </rPh>
    <rPh sb="7" eb="9">
      <t>リユウ</t>
    </rPh>
    <rPh sb="11" eb="13">
      <t>サンカ</t>
    </rPh>
    <rPh sb="13" eb="15">
      <t>ドウキ</t>
    </rPh>
    <rPh sb="16" eb="17">
      <t>トク</t>
    </rPh>
    <rPh sb="18" eb="20">
      <t>カンシン</t>
    </rPh>
    <rPh sb="21" eb="22">
      <t>モ</t>
    </rPh>
    <rPh sb="26" eb="28">
      <t>モンダイ</t>
    </rPh>
    <rPh sb="34" eb="35">
      <t>カ</t>
    </rPh>
    <rPh sb="45" eb="46">
      <t>ジ</t>
    </rPh>
    <rPh sb="46" eb="48">
      <t>テイド</t>
    </rPh>
    <phoneticPr fontId="1"/>
  </si>
  <si>
    <r>
      <t xml:space="preserve">修了論文
</t>
    </r>
    <r>
      <rPr>
        <sz val="10"/>
        <color indexed="8"/>
        <rFont val="ＭＳ 明朝"/>
        <family val="1"/>
        <charset val="128"/>
      </rPr>
      <t>(Ａ.長期コース希望者のみ)</t>
    </r>
    <rPh sb="0" eb="2">
      <t>シュウリョウ</t>
    </rPh>
    <rPh sb="2" eb="4">
      <t>ロンブン</t>
    </rPh>
    <rPh sb="8" eb="10">
      <t>チョウキ</t>
    </rPh>
    <rPh sb="13" eb="16">
      <t>キボウシャ</t>
    </rPh>
    <phoneticPr fontId="1"/>
  </si>
  <si>
    <t>12.所属先所在地
(所属がない方は自宅住所)</t>
    <rPh sb="3" eb="6">
      <t>ショゾクサキ</t>
    </rPh>
    <rPh sb="6" eb="9">
      <t>ショザイチ</t>
    </rPh>
    <phoneticPr fontId="1"/>
  </si>
  <si>
    <t>國文學大学文学研究科事務部</t>
    <rPh sb="0" eb="1">
      <t>クニ</t>
    </rPh>
    <rPh sb="1" eb="2">
      <t>ブン</t>
    </rPh>
    <rPh sb="2" eb="3">
      <t>マナブ</t>
    </rPh>
    <rPh sb="3" eb="5">
      <t>ダイガク</t>
    </rPh>
    <rPh sb="5" eb="7">
      <t>ブンガク</t>
    </rPh>
    <rPh sb="7" eb="9">
      <t>ケンキュウ</t>
    </rPh>
    <rPh sb="9" eb="10">
      <t>カ</t>
    </rPh>
    <rPh sb="10" eb="12">
      <t>ジム</t>
    </rPh>
    <rPh sb="12" eb="13">
      <t>ブ</t>
    </rPh>
    <phoneticPr fontId="14"/>
  </si>
  <si>
    <t>15.派遣事務
担当部署名（所属機関名からお書きください）</t>
    <rPh sb="3" eb="5">
      <t>ハケン</t>
    </rPh>
    <rPh sb="5" eb="7">
      <t>ジム</t>
    </rPh>
    <rPh sb="8" eb="10">
      <t>タントウ</t>
    </rPh>
    <phoneticPr fontId="1"/>
  </si>
  <si>
    <t>15.派遣事務
担当部署名（機関名からお書きください）</t>
    <rPh sb="3" eb="5">
      <t>ハケン</t>
    </rPh>
    <rPh sb="5" eb="7">
      <t>ジム</t>
    </rPh>
    <rPh sb="8" eb="10">
      <t>タントウ</t>
    </rPh>
    <rPh sb="14" eb="17">
      <t>キカンメイ</t>
    </rPh>
    <rPh sb="20" eb="21">
      <t>カ</t>
    </rPh>
    <phoneticPr fontId="1"/>
  </si>
  <si>
    <t>14.決定通知宛名
（所属長役職を機関名からお書きください）</t>
    <rPh sb="3" eb="5">
      <t>ケッテイ</t>
    </rPh>
    <rPh sb="5" eb="7">
      <t>ツウチ</t>
    </rPh>
    <rPh sb="7" eb="9">
      <t>アテナ</t>
    </rPh>
    <rPh sb="11" eb="14">
      <t>ショゾクチョウ</t>
    </rPh>
    <rPh sb="14" eb="16">
      <t>ヤクショク</t>
    </rPh>
    <rPh sb="17" eb="20">
      <t>キカンメイ</t>
    </rPh>
    <rPh sb="23" eb="24">
      <t>カ</t>
    </rPh>
    <phoneticPr fontId="1"/>
  </si>
  <si>
    <t>18.本研修会参加経験の有無</t>
    <rPh sb="3" eb="4">
      <t>ホン</t>
    </rPh>
    <rPh sb="4" eb="7">
      <t>ケンシュウカイ</t>
    </rPh>
    <rPh sb="7" eb="9">
      <t>サンカ</t>
    </rPh>
    <rPh sb="9" eb="11">
      <t>ケイケン</t>
    </rPh>
    <rPh sb="12" eb="14">
      <t>ウム</t>
    </rPh>
    <phoneticPr fontId="1"/>
  </si>
  <si>
    <r>
      <t xml:space="preserve">4-1.特別聴講希望科目
</t>
    </r>
    <r>
      <rPr>
        <sz val="7"/>
        <color indexed="8"/>
        <rFont val="ＭＳ 明朝"/>
        <family val="1"/>
        <charset val="128"/>
      </rPr>
      <t>(A-3コース希望者のみ)</t>
    </r>
    <rPh sb="4" eb="6">
      <t>トクベツ</t>
    </rPh>
    <rPh sb="6" eb="8">
      <t>チョウコウ</t>
    </rPh>
    <rPh sb="8" eb="10">
      <t>キボウ</t>
    </rPh>
    <rPh sb="10" eb="12">
      <t>カモク</t>
    </rPh>
    <rPh sb="20" eb="23">
      <t>キボウシャ</t>
    </rPh>
    <phoneticPr fontId="1"/>
  </si>
  <si>
    <t>大学院在学中または大学卒業以上の学歴を有し、アーカイブズ学に強い関心を持つ者</t>
    <rPh sb="0" eb="3">
      <t>ダイガクイン</t>
    </rPh>
    <rPh sb="3" eb="6">
      <t>ザイガクチュウ</t>
    </rPh>
    <rPh sb="9" eb="11">
      <t>ダイガク</t>
    </rPh>
    <rPh sb="11" eb="13">
      <t>ソツギョウ</t>
    </rPh>
    <rPh sb="13" eb="15">
      <t>イジョウ</t>
    </rPh>
    <rPh sb="16" eb="18">
      <t>ガクレキ</t>
    </rPh>
    <rPh sb="19" eb="20">
      <t>ユウ</t>
    </rPh>
    <rPh sb="28" eb="29">
      <t>ガク</t>
    </rPh>
    <rPh sb="30" eb="31">
      <t>ツヨ</t>
    </rPh>
    <rPh sb="32" eb="34">
      <t>カンシン</t>
    </rPh>
    <rPh sb="35" eb="36">
      <t>モ</t>
    </rPh>
    <rPh sb="37" eb="38">
      <t>シャ</t>
    </rPh>
    <phoneticPr fontId="1"/>
  </si>
  <si>
    <t>文書館などの歴史資料保存利用機関をはじめとして、官公署・大学・企業等の文書担当部局及び歴史編纂部局、又はアーカイブズを取り扱う必要のあるその他の組織に勤務し、アーカイブズの収集・整理・保存・利用等の業務に従事している者</t>
    <rPh sb="0" eb="3">
      <t>モンジョカン</t>
    </rPh>
    <rPh sb="6" eb="8">
      <t>レキシ</t>
    </rPh>
    <rPh sb="8" eb="10">
      <t>シリョウ</t>
    </rPh>
    <rPh sb="10" eb="12">
      <t>ホゾン</t>
    </rPh>
    <rPh sb="12" eb="14">
      <t>リヨウ</t>
    </rPh>
    <rPh sb="14" eb="16">
      <t>キカン</t>
    </rPh>
    <rPh sb="24" eb="27">
      <t>カンコウショ</t>
    </rPh>
    <rPh sb="28" eb="30">
      <t>ダイガク</t>
    </rPh>
    <rPh sb="31" eb="33">
      <t>キギョウ</t>
    </rPh>
    <rPh sb="33" eb="34">
      <t>トウ</t>
    </rPh>
    <rPh sb="35" eb="37">
      <t>ブンショ</t>
    </rPh>
    <rPh sb="37" eb="39">
      <t>タントウ</t>
    </rPh>
    <rPh sb="39" eb="41">
      <t>ブキョク</t>
    </rPh>
    <rPh sb="41" eb="42">
      <t>オヨ</t>
    </rPh>
    <rPh sb="43" eb="45">
      <t>レキシ</t>
    </rPh>
    <rPh sb="45" eb="47">
      <t>ヘンサン</t>
    </rPh>
    <rPh sb="47" eb="49">
      <t>ブキョク</t>
    </rPh>
    <rPh sb="50" eb="51">
      <t>マタ</t>
    </rPh>
    <rPh sb="59" eb="60">
      <t>ト</t>
    </rPh>
    <rPh sb="61" eb="62">
      <t>アツカ</t>
    </rPh>
    <rPh sb="63" eb="65">
      <t>ヒツヨウ</t>
    </rPh>
    <rPh sb="70" eb="71">
      <t>ホカ</t>
    </rPh>
    <rPh sb="72" eb="74">
      <t>ソシキ</t>
    </rPh>
    <rPh sb="75" eb="77">
      <t>キンム</t>
    </rPh>
    <rPh sb="86" eb="88">
      <t>シュウシュウ</t>
    </rPh>
    <rPh sb="89" eb="91">
      <t>セイリ</t>
    </rPh>
    <rPh sb="92" eb="94">
      <t>ホゾン</t>
    </rPh>
    <rPh sb="95" eb="97">
      <t>リヨウ</t>
    </rPh>
    <rPh sb="97" eb="98">
      <t>トウ</t>
    </rPh>
    <rPh sb="99" eb="101">
      <t>ギョウム</t>
    </rPh>
    <rPh sb="102" eb="104">
      <t>ジュウジ</t>
    </rPh>
    <rPh sb="108" eb="109">
      <t>シャ</t>
    </rPh>
    <phoneticPr fontId="1"/>
  </si>
  <si>
    <r>
      <t>10.</t>
    </r>
    <r>
      <rPr>
        <sz val="10.5"/>
        <color indexed="8"/>
        <rFont val="ＭＳ 明朝"/>
        <family val="1"/>
        <charset val="128"/>
      </rPr>
      <t>役職名</t>
    </r>
    <r>
      <rPr>
        <sz val="11"/>
        <color indexed="8"/>
        <rFont val="ＭＳ 明朝"/>
        <family val="1"/>
        <charset val="128"/>
      </rPr>
      <t xml:space="preserve">
(課程･学年)</t>
    </r>
    <rPh sb="3" eb="5">
      <t>ヤクショク</t>
    </rPh>
    <rPh sb="5" eb="6">
      <t>メイ</t>
    </rPh>
    <rPh sb="8" eb="10">
      <t>カテイ</t>
    </rPh>
    <rPh sb="11" eb="13">
      <t>ガクネン</t>
    </rPh>
    <phoneticPr fontId="1"/>
  </si>
  <si>
    <t>6. 生年月日</t>
    <phoneticPr fontId="1" type="Hiragana" alignment="center"/>
  </si>
  <si>
    <t>7.性別</t>
    <phoneticPr fontId="1" type="Hiragana" alignment="center"/>
  </si>
  <si>
    <t>8.所属機関名(在学校名)</t>
    <rPh sb="2" eb="4">
      <t>ショゾク</t>
    </rPh>
    <rPh sb="4" eb="6">
      <t>キカン</t>
    </rPh>
    <rPh sb="6" eb="7">
      <t>メイ</t>
    </rPh>
    <rPh sb="8" eb="9">
      <t>ザイ</t>
    </rPh>
    <rPh sb="9" eb="11">
      <t>ガッコウ</t>
    </rPh>
    <rPh sb="11" eb="12">
      <t>メイ</t>
    </rPh>
    <phoneticPr fontId="1"/>
  </si>
  <si>
    <t>9.所属部署(研究科・専攻)</t>
    <rPh sb="2" eb="4">
      <t>しょぞく</t>
    </rPh>
    <rPh sb="4" eb="6">
      <t>ぶしょ</t>
    </rPh>
    <rPh sb="7" eb="10">
      <t>けんきゅうか</t>
    </rPh>
    <rPh sb="11" eb="13">
      <t>せんこう</t>
    </rPh>
    <phoneticPr fontId="1" type="Hiragana" alignment="center"/>
  </si>
  <si>
    <t>10．役職名(課程・学年)</t>
    <rPh sb="3" eb="6">
      <t>やくしょくめい</t>
    </rPh>
    <rPh sb="7" eb="9">
      <t>かてい</t>
    </rPh>
    <rPh sb="10" eb="12">
      <t>がくねん</t>
    </rPh>
    <phoneticPr fontId="1" type="Hiragana" alignment="center"/>
  </si>
  <si>
    <t>11．最終学歴(院生は記載不要)</t>
    <rPh sb="3" eb="5">
      <t>さいしゅう</t>
    </rPh>
    <rPh sb="5" eb="7">
      <t>がくれき</t>
    </rPh>
    <rPh sb="8" eb="10">
      <t>いんせい</t>
    </rPh>
    <rPh sb="11" eb="13">
      <t>きさい</t>
    </rPh>
    <rPh sb="13" eb="15">
      <t>ふよう</t>
    </rPh>
    <phoneticPr fontId="1" type="Hiragana" alignment="center"/>
  </si>
  <si>
    <t>4.特別聴講希望科目</t>
    <rPh sb="2" eb="4">
      <t>とくべつ</t>
    </rPh>
    <rPh sb="4" eb="6">
      <t>ちょうこう</t>
    </rPh>
    <rPh sb="6" eb="8">
      <t>きぼう</t>
    </rPh>
    <rPh sb="8" eb="10">
      <t>かもく</t>
    </rPh>
    <phoneticPr fontId="1" type="Hiragana" alignment="center"/>
  </si>
  <si>
    <t>☑科目２</t>
    <rPh sb="1" eb="3">
      <t>カモク</t>
    </rPh>
    <phoneticPr fontId="1"/>
  </si>
  <si>
    <t>☑科目３</t>
    <rPh sb="1" eb="3">
      <t>カモク</t>
    </rPh>
    <phoneticPr fontId="1"/>
  </si>
  <si>
    <t>☑科目４</t>
    <rPh sb="1" eb="3">
      <t>カモク</t>
    </rPh>
    <phoneticPr fontId="1"/>
  </si>
  <si>
    <t>☑科目５</t>
    <rPh sb="1" eb="3">
      <t>カモク</t>
    </rPh>
    <phoneticPr fontId="1"/>
  </si>
  <si>
    <t>☑科目６</t>
    <rPh sb="1" eb="3">
      <t>カモク</t>
    </rPh>
    <phoneticPr fontId="1"/>
  </si>
  <si>
    <t>12.〒</t>
    <phoneticPr fontId="1" type="Hiragana" alignment="center"/>
  </si>
  <si>
    <t>12.住所</t>
    <rPh sb="3" eb="5">
      <t>じゅうしょ</t>
    </rPh>
    <phoneticPr fontId="1" type="Hiragana" alignment="center"/>
  </si>
  <si>
    <t>13.本人連絡先E-mail</t>
    <rPh sb="3" eb="5">
      <t>ほんにん</t>
    </rPh>
    <rPh sb="5" eb="8">
      <t>れんらくさき</t>
    </rPh>
    <phoneticPr fontId="1" type="Hiragana" alignment="center"/>
  </si>
  <si>
    <t>13.本人連絡先TEL</t>
    <rPh sb="3" eb="5">
      <t>ほんにん</t>
    </rPh>
    <rPh sb="5" eb="8">
      <t>れんらくさき</t>
    </rPh>
    <phoneticPr fontId="1" type="Hiragana" alignment="center"/>
  </si>
  <si>
    <t>14.決定通知宛名（所属長役職）</t>
    <rPh sb="3" eb="5">
      <t>けってい</t>
    </rPh>
    <rPh sb="5" eb="7">
      <t>つうち</t>
    </rPh>
    <rPh sb="7" eb="9">
      <t>あてな</t>
    </rPh>
    <rPh sb="10" eb="13">
      <t>しょぞくちょう</t>
    </rPh>
    <rPh sb="13" eb="15">
      <t>やくしょく</t>
    </rPh>
    <phoneticPr fontId="1" type="Hiragana" alignment="center"/>
  </si>
  <si>
    <t>15.派遣事務担当部署名</t>
    <rPh sb="3" eb="5">
      <t>はけん</t>
    </rPh>
    <rPh sb="5" eb="7">
      <t>じむ</t>
    </rPh>
    <rPh sb="7" eb="9">
      <t>たんとう</t>
    </rPh>
    <rPh sb="9" eb="12">
      <t>ぶしょめい</t>
    </rPh>
    <phoneticPr fontId="1" type="Hiragana" alignment="center"/>
  </si>
  <si>
    <t>16.派遣担当者名</t>
    <rPh sb="3" eb="5">
      <t>はけん</t>
    </rPh>
    <rPh sb="5" eb="8">
      <t>たんとうしゃ</t>
    </rPh>
    <rPh sb="8" eb="9">
      <t>めい</t>
    </rPh>
    <phoneticPr fontId="1" type="Hiragana" alignment="center"/>
  </si>
  <si>
    <t>16.担当者氏名フリガナ</t>
    <rPh sb="3" eb="6">
      <t>タントウシャ</t>
    </rPh>
    <rPh sb="6" eb="8">
      <t>シメイ</t>
    </rPh>
    <phoneticPr fontId="18"/>
  </si>
  <si>
    <t>17．派遣担当者連絡先E-mail</t>
    <rPh sb="3" eb="5">
      <t>はけん</t>
    </rPh>
    <rPh sb="5" eb="8">
      <t>たんとうしゃ</t>
    </rPh>
    <rPh sb="8" eb="11">
      <t>れんらくさき</t>
    </rPh>
    <phoneticPr fontId="1" type="Hiragana" alignment="center"/>
  </si>
  <si>
    <t>17.派遣担当者連絡先TEL</t>
    <rPh sb="3" eb="5">
      <t>はけん</t>
    </rPh>
    <rPh sb="5" eb="8">
      <t>たんとうしゃ</t>
    </rPh>
    <rPh sb="8" eb="11">
      <t>れんらくさき</t>
    </rPh>
    <phoneticPr fontId="1" type="Hiragana" alignment="center"/>
  </si>
  <si>
    <t>22.修了論文希望
　 題目（申込み時）</t>
    <rPh sb="3" eb="5">
      <t>シュウリョウ</t>
    </rPh>
    <rPh sb="5" eb="7">
      <t>ロンブン</t>
    </rPh>
    <rPh sb="7" eb="9">
      <t>キボウ</t>
    </rPh>
    <rPh sb="15" eb="17">
      <t>モウシコ</t>
    </rPh>
    <rPh sb="18" eb="19">
      <t>ジ</t>
    </rPh>
    <phoneticPr fontId="18"/>
  </si>
  <si>
    <t>1.コース</t>
    <phoneticPr fontId="1" type="Hiragana" alignment="center"/>
  </si>
  <si>
    <t>2.申込資格</t>
    <rPh sb="2" eb="4">
      <t>もうしこ</t>
    </rPh>
    <rPh sb="4" eb="6">
      <t>しかく</t>
    </rPh>
    <phoneticPr fontId="1" type="Hiragana" alignment="center"/>
  </si>
  <si>
    <t>5.氏名</t>
    <rPh sb="2" eb="4">
      <t>しめい</t>
    </rPh>
    <phoneticPr fontId="1" type="Hiragana" alignment="center"/>
  </si>
  <si>
    <t>5.氏名フリガナ</t>
    <rPh sb="2" eb="4">
      <t>しめい</t>
    </rPh>
    <phoneticPr fontId="1" type="Hiragana" alignment="center"/>
  </si>
  <si>
    <t>□科目４</t>
  </si>
  <si>
    <t>文学研究科日本文学専攻</t>
    <rPh sb="0" eb="1">
      <t>ブン</t>
    </rPh>
    <rPh sb="2" eb="5">
      <t>ケンキュウカ</t>
    </rPh>
    <rPh sb="5" eb="7">
      <t>ニホン</t>
    </rPh>
    <rPh sb="7" eb="9">
      <t>ブンガク</t>
    </rPh>
    <rPh sb="9" eb="11">
      <t>センコウ</t>
    </rPh>
    <phoneticPr fontId="1"/>
  </si>
  <si>
    <t>令和３年度アーカイブズ・カレッジ参加申込書</t>
    <rPh sb="0" eb="2">
      <t>レイワ</t>
    </rPh>
    <rPh sb="3" eb="5">
      <t>ネンド</t>
    </rPh>
    <rPh sb="16" eb="18">
      <t>サンカ</t>
    </rPh>
    <rPh sb="18" eb="20">
      <t>モウシコ</t>
    </rPh>
    <rPh sb="20" eb="21">
      <t>ショ</t>
    </rPh>
    <phoneticPr fontId="1"/>
  </si>
  <si>
    <t>4-2.特別聴講希望科目
(B-2コース希望者のみ)</t>
    <rPh sb="4" eb="6">
      <t>トクベツ</t>
    </rPh>
    <rPh sb="6" eb="8">
      <t>チョウコウ</t>
    </rPh>
    <rPh sb="8" eb="10">
      <t>キボウ</t>
    </rPh>
    <rPh sb="10" eb="12">
      <t>カモク</t>
    </rPh>
    <rPh sb="20" eb="23">
      <t>キボウシャ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</si>
</sst>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&quot;〕&quot;"/>
    <numFmt numFmtId="177" formatCode="yyyy&quot;年&quot;m&quot;月&quot;d&quot;日&quot;;@"/>
    <numFmt numFmtId="178" formatCode="[$-F800]dddd\,\ mmmm\ dd\,\ yyyy"/>
  </numFmts>
  <fonts count="4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10"/>
      <color indexed="8"/>
      <name val="AR Pゴシック体M"/>
      <family val="3"/>
      <charset val="128"/>
    </font>
    <font>
      <sz val="12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2"/>
      <color rgb="FF000000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sz val="16"/>
      <color rgb="FF000000"/>
      <name val="HG創英角ｺﾞｼｯｸUB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dashed">
        <color indexed="64"/>
      </right>
      <top style="thick">
        <color indexed="64"/>
      </top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63">
    <xf numFmtId="0" fontId="0" fillId="0" borderId="0" xfId="0"/>
    <xf numFmtId="0" fontId="20" fillId="2" borderId="1" xfId="2" applyFont="1" applyFill="1" applyBorder="1" applyAlignment="1">
      <alignment horizontal="center" vertical="center" textRotation="255"/>
    </xf>
    <xf numFmtId="0" fontId="20" fillId="2" borderId="2" xfId="2" applyFont="1" applyFill="1" applyBorder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top" textRotation="255" wrapText="1"/>
    </xf>
    <xf numFmtId="0" fontId="23" fillId="0" borderId="0" xfId="0" applyFont="1" applyBorder="1" applyAlignment="1">
      <alignment vertical="top" wrapText="1"/>
    </xf>
    <xf numFmtId="49" fontId="21" fillId="0" borderId="3" xfId="0" applyNumberFormat="1" applyFont="1" applyFill="1" applyBorder="1" applyAlignment="1">
      <alignment horizontal="left" vertical="center" wrapText="1"/>
    </xf>
    <xf numFmtId="0" fontId="21" fillId="0" borderId="3" xfId="0" applyNumberFormat="1" applyFont="1" applyFill="1" applyBorder="1" applyAlignment="1">
      <alignment horizontal="left" vertical="center" wrapText="1"/>
    </xf>
    <xf numFmtId="0" fontId="20" fillId="2" borderId="4" xfId="2" applyFont="1" applyFill="1" applyBorder="1" applyAlignment="1">
      <alignment horizontal="center" vertical="center" textRotation="255"/>
    </xf>
    <xf numFmtId="0" fontId="20" fillId="2" borderId="5" xfId="2" applyFont="1" applyFill="1" applyBorder="1" applyAlignment="1">
      <alignment horizontal="center" vertical="center" textRotation="255" shrinkToFit="1"/>
    </xf>
    <xf numFmtId="0" fontId="20" fillId="2" borderId="5" xfId="2" applyFont="1" applyFill="1" applyBorder="1" applyAlignment="1">
      <alignment horizontal="center" vertical="center" wrapText="1"/>
    </xf>
    <xf numFmtId="49" fontId="20" fillId="2" borderId="5" xfId="2" applyNumberFormat="1" applyFont="1" applyFill="1" applyBorder="1" applyAlignment="1">
      <alignment horizontal="center" vertical="center" shrinkToFit="1"/>
    </xf>
    <xf numFmtId="0" fontId="2" fillId="0" borderId="3" xfId="1" applyNumberFormat="1" applyFont="1" applyFill="1" applyBorder="1" applyAlignment="1" applyProtection="1">
      <alignment horizontal="left" vertical="center" wrapText="1"/>
    </xf>
    <xf numFmtId="49" fontId="20" fillId="2" borderId="3" xfId="2" applyNumberFormat="1" applyFont="1" applyFill="1" applyBorder="1" applyAlignment="1">
      <alignment vertical="center" wrapText="1" shrinkToFit="1"/>
    </xf>
    <xf numFmtId="49" fontId="20" fillId="2" borderId="6" xfId="2" applyNumberFormat="1" applyFont="1" applyFill="1" applyBorder="1" applyAlignment="1">
      <alignment horizontal="center" vertical="center" wrapText="1" shrinkToFi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20" fontId="25" fillId="3" borderId="7" xfId="0" applyNumberFormat="1" applyFont="1" applyFill="1" applyBorder="1" applyAlignment="1">
      <alignment horizontal="center" vertical="center" shrinkToFit="1"/>
    </xf>
    <xf numFmtId="49" fontId="26" fillId="0" borderId="8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textRotation="255" wrapText="1"/>
    </xf>
    <xf numFmtId="0" fontId="0" fillId="0" borderId="0" xfId="0" applyAlignment="1">
      <alignment vertical="center"/>
    </xf>
    <xf numFmtId="0" fontId="27" fillId="4" borderId="8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top"/>
    </xf>
    <xf numFmtId="0" fontId="28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right" vertical="top"/>
    </xf>
    <xf numFmtId="0" fontId="26" fillId="0" borderId="0" xfId="0" applyFont="1" applyBorder="1" applyAlignment="1">
      <alignment vertical="top"/>
    </xf>
    <xf numFmtId="176" fontId="27" fillId="0" borderId="0" xfId="0" applyNumberFormat="1" applyFont="1" applyBorder="1" applyAlignment="1">
      <alignment horizontal="center" vertical="top"/>
    </xf>
    <xf numFmtId="0" fontId="27" fillId="4" borderId="9" xfId="0" applyFont="1" applyFill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vertical="center" wrapText="1"/>
    </xf>
    <xf numFmtId="0" fontId="29" fillId="0" borderId="12" xfId="0" applyFont="1" applyBorder="1" applyAlignment="1">
      <alignment horizontal="left"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30" fillId="0" borderId="0" xfId="0" applyFont="1" applyBorder="1" applyAlignment="1">
      <alignment vertical="top" wrapText="1"/>
    </xf>
    <xf numFmtId="0" fontId="31" fillId="0" borderId="0" xfId="0" applyFont="1" applyBorder="1" applyAlignment="1">
      <alignment horizontal="left" vertical="top"/>
    </xf>
    <xf numFmtId="0" fontId="32" fillId="0" borderId="13" xfId="0" applyFont="1" applyBorder="1" applyAlignment="1">
      <alignment horizontal="left" vertical="center" wrapText="1"/>
    </xf>
    <xf numFmtId="0" fontId="33" fillId="3" borderId="14" xfId="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4" fillId="0" borderId="0" xfId="0" applyFont="1" applyAlignment="1">
      <alignment horizontal="right" vertical="top" wrapText="1"/>
    </xf>
    <xf numFmtId="0" fontId="31" fillId="0" borderId="0" xfId="0" applyFont="1" applyBorder="1" applyAlignment="1">
      <alignment vertical="top"/>
    </xf>
    <xf numFmtId="0" fontId="0" fillId="0" borderId="0" xfId="0" applyBorder="1" applyAlignment="1">
      <alignment horizontal="right"/>
    </xf>
    <xf numFmtId="20" fontId="31" fillId="0" borderId="0" xfId="0" applyNumberFormat="1" applyFont="1" applyBorder="1" applyAlignment="1">
      <alignment horizontal="center" vertical="top" shrinkToFit="1"/>
    </xf>
    <xf numFmtId="0" fontId="0" fillId="0" borderId="0" xfId="0" applyBorder="1"/>
    <xf numFmtId="0" fontId="30" fillId="0" borderId="15" xfId="0" applyFont="1" applyBorder="1" applyAlignment="1">
      <alignment vertical="top" wrapText="1"/>
    </xf>
    <xf numFmtId="0" fontId="24" fillId="0" borderId="16" xfId="0" applyFont="1" applyBorder="1" applyAlignment="1">
      <alignment horizontal="right" vertical="top" wrapText="1"/>
    </xf>
    <xf numFmtId="0" fontId="24" fillId="0" borderId="17" xfId="0" applyFont="1" applyBorder="1" applyAlignment="1">
      <alignment vertical="top" wrapText="1"/>
    </xf>
    <xf numFmtId="0" fontId="30" fillId="0" borderId="15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31" fillId="5" borderId="13" xfId="0" applyFont="1" applyFill="1" applyBorder="1" applyAlignment="1">
      <alignment vertical="center" wrapText="1"/>
    </xf>
    <xf numFmtId="0" fontId="27" fillId="4" borderId="18" xfId="0" applyFont="1" applyFill="1" applyBorder="1" applyAlignment="1">
      <alignment vertical="center"/>
    </xf>
    <xf numFmtId="0" fontId="27" fillId="4" borderId="19" xfId="0" applyFont="1" applyFill="1" applyBorder="1" applyAlignment="1">
      <alignment vertical="center"/>
    </xf>
    <xf numFmtId="0" fontId="27" fillId="4" borderId="20" xfId="0" applyFont="1" applyFill="1" applyBorder="1" applyAlignment="1">
      <alignment vertical="center"/>
    </xf>
    <xf numFmtId="0" fontId="34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176" fontId="34" fillId="0" borderId="0" xfId="0" applyNumberFormat="1" applyFont="1" applyBorder="1" applyAlignment="1">
      <alignment horizontal="center" vertical="top"/>
    </xf>
    <xf numFmtId="0" fontId="31" fillId="5" borderId="21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 wrapText="1"/>
    </xf>
    <xf numFmtId="49" fontId="17" fillId="0" borderId="22" xfId="0" applyNumberFormat="1" applyFont="1" applyFill="1" applyBorder="1" applyAlignment="1">
      <alignment horizontal="center" vertical="center" wrapText="1" shrinkToFit="1"/>
    </xf>
    <xf numFmtId="178" fontId="19" fillId="0" borderId="22" xfId="0" applyNumberFormat="1" applyFont="1" applyFill="1" applyBorder="1" applyAlignment="1">
      <alignment horizontal="center" vertical="center" wrapText="1" shrinkToFit="1"/>
    </xf>
    <xf numFmtId="0" fontId="17" fillId="0" borderId="22" xfId="0" applyFont="1" applyFill="1" applyBorder="1" applyAlignment="1">
      <alignment horizontal="center" vertical="center" wrapText="1" shrinkToFit="1"/>
    </xf>
    <xf numFmtId="49" fontId="36" fillId="0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14" fontId="37" fillId="0" borderId="0" xfId="0" applyNumberFormat="1" applyFont="1" applyAlignment="1">
      <alignment vertical="center" wrapText="1"/>
    </xf>
    <xf numFmtId="49" fontId="37" fillId="0" borderId="0" xfId="0" applyNumberFormat="1" applyFont="1" applyAlignment="1">
      <alignment vertical="center" wrapText="1"/>
    </xf>
    <xf numFmtId="0" fontId="37" fillId="0" borderId="0" xfId="0" applyNumberFormat="1" applyFont="1" applyAlignment="1">
      <alignment vertical="center" wrapText="1"/>
    </xf>
    <xf numFmtId="0" fontId="38" fillId="0" borderId="0" xfId="0" applyFont="1" applyBorder="1" applyAlignment="1">
      <alignment horizontal="center" vertical="top"/>
    </xf>
    <xf numFmtId="0" fontId="27" fillId="4" borderId="23" xfId="0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27" fillId="4" borderId="25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27" fillId="4" borderId="27" xfId="0" applyFont="1" applyFill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177" fontId="27" fillId="0" borderId="33" xfId="0" applyNumberFormat="1" applyFont="1" applyBorder="1" applyAlignment="1">
      <alignment horizontal="center" vertical="top"/>
    </xf>
    <xf numFmtId="0" fontId="26" fillId="0" borderId="10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39" fillId="0" borderId="8" xfId="0" applyFont="1" applyBorder="1" applyAlignment="1">
      <alignment horizontal="left" vertical="center" wrapText="1"/>
    </xf>
    <xf numFmtId="0" fontId="39" fillId="0" borderId="35" xfId="0" applyFont="1" applyBorder="1" applyAlignment="1">
      <alignment horizontal="left" vertical="center" wrapText="1"/>
    </xf>
    <xf numFmtId="0" fontId="27" fillId="0" borderId="36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27" fillId="4" borderId="38" xfId="0" applyFont="1" applyFill="1" applyBorder="1" applyAlignment="1">
      <alignment horizontal="center" vertical="center"/>
    </xf>
    <xf numFmtId="0" fontId="27" fillId="0" borderId="54" xfId="0" applyFont="1" applyBorder="1" applyAlignment="1">
      <alignment horizontal="left" vertical="center" wrapText="1"/>
    </xf>
    <xf numFmtId="0" fontId="27" fillId="0" borderId="52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4" borderId="59" xfId="0" applyFont="1" applyFill="1" applyBorder="1" applyAlignment="1">
      <alignment horizontal="center" vertical="center"/>
    </xf>
    <xf numFmtId="0" fontId="27" fillId="0" borderId="82" xfId="0" applyFont="1" applyBorder="1" applyAlignment="1">
      <alignment horizontal="center" vertical="center" textRotation="255" shrinkToFit="1"/>
    </xf>
    <xf numFmtId="0" fontId="27" fillId="0" borderId="69" xfId="0" applyFont="1" applyBorder="1" applyAlignment="1">
      <alignment horizontal="center" vertical="center" textRotation="255" shrinkToFit="1"/>
    </xf>
    <xf numFmtId="0" fontId="27" fillId="0" borderId="70" xfId="0" applyFont="1" applyBorder="1" applyAlignment="1">
      <alignment horizontal="center" vertical="center" textRotation="255" shrinkToFit="1"/>
    </xf>
    <xf numFmtId="0" fontId="27" fillId="0" borderId="84" xfId="0" applyFont="1" applyFill="1" applyBorder="1" applyAlignment="1">
      <alignment horizontal="center" vertical="center" shrinkToFit="1"/>
    </xf>
    <xf numFmtId="0" fontId="27" fillId="0" borderId="30" xfId="0" applyFont="1" applyFill="1" applyBorder="1" applyAlignment="1">
      <alignment horizontal="center" vertical="center" shrinkToFit="1"/>
    </xf>
    <xf numFmtId="0" fontId="27" fillId="0" borderId="85" xfId="0" applyFont="1" applyFill="1" applyBorder="1" applyAlignment="1">
      <alignment horizontal="center" vertical="center" shrinkToFit="1"/>
    </xf>
    <xf numFmtId="0" fontId="27" fillId="0" borderId="32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/>
    </xf>
    <xf numFmtId="0" fontId="27" fillId="0" borderId="8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left" vertical="center" wrapText="1"/>
    </xf>
    <xf numFmtId="0" fontId="27" fillId="4" borderId="31" xfId="0" applyFont="1" applyFill="1" applyBorder="1" applyAlignment="1">
      <alignment horizontal="left" vertical="center" wrapText="1"/>
    </xf>
    <xf numFmtId="20" fontId="25" fillId="3" borderId="39" xfId="0" applyNumberFormat="1" applyFont="1" applyFill="1" applyBorder="1" applyAlignment="1">
      <alignment horizontal="center" vertical="center" shrinkToFit="1"/>
    </xf>
    <xf numFmtId="20" fontId="25" fillId="3" borderId="40" xfId="0" applyNumberFormat="1" applyFont="1" applyFill="1" applyBorder="1" applyAlignment="1">
      <alignment horizontal="center" vertical="center" shrinkToFit="1"/>
    </xf>
    <xf numFmtId="20" fontId="25" fillId="3" borderId="7" xfId="0" applyNumberFormat="1" applyFont="1" applyFill="1" applyBorder="1" applyAlignment="1">
      <alignment horizontal="center" vertical="center" shrinkToFit="1"/>
    </xf>
    <xf numFmtId="49" fontId="31" fillId="3" borderId="43" xfId="0" applyNumberFormat="1" applyFont="1" applyFill="1" applyBorder="1" applyAlignment="1">
      <alignment horizontal="center" vertical="center" wrapText="1"/>
    </xf>
    <xf numFmtId="49" fontId="31" fillId="3" borderId="44" xfId="0" applyNumberFormat="1" applyFont="1" applyFill="1" applyBorder="1" applyAlignment="1">
      <alignment horizontal="center" vertical="center" wrapText="1"/>
    </xf>
    <xf numFmtId="49" fontId="31" fillId="3" borderId="45" xfId="0" applyNumberFormat="1" applyFont="1" applyFill="1" applyBorder="1" applyAlignment="1">
      <alignment horizontal="center" vertical="center" wrapText="1"/>
    </xf>
    <xf numFmtId="0" fontId="33" fillId="3" borderId="46" xfId="0" applyFont="1" applyFill="1" applyBorder="1" applyAlignment="1">
      <alignment horizontal="left" vertical="center" shrinkToFit="1"/>
    </xf>
    <xf numFmtId="0" fontId="33" fillId="3" borderId="47" xfId="0" applyFont="1" applyFill="1" applyBorder="1" applyAlignment="1">
      <alignment horizontal="left" vertical="center" shrinkToFit="1"/>
    </xf>
    <xf numFmtId="0" fontId="33" fillId="3" borderId="48" xfId="0" applyFont="1" applyFill="1" applyBorder="1" applyAlignment="1">
      <alignment horizontal="left" vertical="center" shrinkToFit="1"/>
    </xf>
    <xf numFmtId="20" fontId="25" fillId="4" borderId="39" xfId="0" applyNumberFormat="1" applyFont="1" applyFill="1" applyBorder="1" applyAlignment="1">
      <alignment horizontal="center" vertical="center" shrinkToFit="1"/>
    </xf>
    <xf numFmtId="20" fontId="25" fillId="4" borderId="49" xfId="0" applyNumberFormat="1" applyFont="1" applyFill="1" applyBorder="1" applyAlignment="1">
      <alignment horizontal="center" vertical="center" shrinkToFit="1"/>
    </xf>
    <xf numFmtId="0" fontId="40" fillId="0" borderId="41" xfId="0" applyFont="1" applyFill="1" applyBorder="1" applyAlignment="1">
      <alignment horizontal="center" vertical="center" shrinkToFit="1"/>
    </xf>
    <xf numFmtId="0" fontId="40" fillId="0" borderId="50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top"/>
    </xf>
    <xf numFmtId="0" fontId="32" fillId="0" borderId="5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left" vertical="center" wrapText="1"/>
    </xf>
    <xf numFmtId="0" fontId="32" fillId="0" borderId="52" xfId="0" applyFont="1" applyBorder="1" applyAlignment="1">
      <alignment horizontal="left" vertical="center" wrapText="1"/>
    </xf>
    <xf numFmtId="0" fontId="40" fillId="3" borderId="46" xfId="0" applyFont="1" applyFill="1" applyBorder="1" applyAlignment="1">
      <alignment horizontal="left" vertical="center" wrapText="1" shrinkToFit="1"/>
    </xf>
    <xf numFmtId="0" fontId="40" fillId="3" borderId="47" xfId="0" applyFont="1" applyFill="1" applyBorder="1" applyAlignment="1">
      <alignment horizontal="left" vertical="center" wrapText="1" shrinkToFit="1"/>
    </xf>
    <xf numFmtId="0" fontId="40" fillId="3" borderId="48" xfId="0" applyFont="1" applyFill="1" applyBorder="1" applyAlignment="1">
      <alignment horizontal="left" vertical="center" wrapText="1" shrinkToFit="1"/>
    </xf>
    <xf numFmtId="0" fontId="28" fillId="3" borderId="55" xfId="0" applyFont="1" applyFill="1" applyBorder="1" applyAlignment="1">
      <alignment horizontal="left" vertical="top" wrapText="1"/>
    </xf>
    <xf numFmtId="0" fontId="28" fillId="3" borderId="56" xfId="0" applyFont="1" applyFill="1" applyBorder="1" applyAlignment="1">
      <alignment horizontal="left" vertical="top" wrapText="1"/>
    </xf>
    <xf numFmtId="0" fontId="28" fillId="3" borderId="57" xfId="0" applyFont="1" applyFill="1" applyBorder="1" applyAlignment="1">
      <alignment horizontal="left" vertical="top" wrapText="1"/>
    </xf>
    <xf numFmtId="0" fontId="41" fillId="0" borderId="60" xfId="0" applyFont="1" applyFill="1" applyBorder="1" applyAlignment="1">
      <alignment horizontal="left" vertical="center" wrapText="1" shrinkToFit="1"/>
    </xf>
    <xf numFmtId="0" fontId="41" fillId="0" borderId="61" xfId="0" applyFont="1" applyFill="1" applyBorder="1" applyAlignment="1">
      <alignment horizontal="left" vertical="center" wrapText="1" shrinkToFit="1"/>
    </xf>
    <xf numFmtId="0" fontId="33" fillId="4" borderId="62" xfId="0" applyFont="1" applyFill="1" applyBorder="1" applyAlignment="1">
      <alignment horizontal="center" vertical="center" shrinkToFit="1"/>
    </xf>
    <xf numFmtId="0" fontId="33" fillId="4" borderId="63" xfId="0" applyFont="1" applyFill="1" applyBorder="1" applyAlignment="1">
      <alignment horizontal="center" vertical="center" shrinkToFit="1"/>
    </xf>
    <xf numFmtId="0" fontId="32" fillId="5" borderId="64" xfId="0" applyFont="1" applyFill="1" applyBorder="1" applyAlignment="1">
      <alignment horizontal="left" vertical="center" shrinkToFit="1"/>
    </xf>
    <xf numFmtId="0" fontId="32" fillId="5" borderId="65" xfId="0" applyFont="1" applyFill="1" applyBorder="1" applyAlignment="1">
      <alignment horizontal="left" vertical="center" shrinkToFit="1"/>
    </xf>
    <xf numFmtId="0" fontId="32" fillId="5" borderId="66" xfId="0" applyFont="1" applyFill="1" applyBorder="1" applyAlignment="1">
      <alignment horizontal="left" vertical="center" shrinkToFit="1"/>
    </xf>
    <xf numFmtId="0" fontId="32" fillId="0" borderId="9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left" vertical="center" wrapText="1"/>
    </xf>
    <xf numFmtId="0" fontId="32" fillId="0" borderId="67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58" xfId="0" applyFont="1" applyBorder="1" applyAlignment="1">
      <alignment horizontal="left" vertical="center" wrapText="1"/>
    </xf>
    <xf numFmtId="0" fontId="32" fillId="0" borderId="91" xfId="0" applyFont="1" applyBorder="1" applyAlignment="1">
      <alignment horizontal="left" vertical="center" wrapText="1"/>
    </xf>
    <xf numFmtId="0" fontId="32" fillId="0" borderId="33" xfId="0" applyFont="1" applyBorder="1" applyAlignment="1">
      <alignment horizontal="left" vertical="center" wrapText="1"/>
    </xf>
    <xf numFmtId="0" fontId="32" fillId="0" borderId="92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93" xfId="0" applyFont="1" applyBorder="1" applyAlignment="1">
      <alignment horizontal="left" vertical="center" wrapText="1"/>
    </xf>
    <xf numFmtId="0" fontId="32" fillId="0" borderId="56" xfId="0" applyFont="1" applyBorder="1" applyAlignment="1">
      <alignment horizontal="left" vertical="center" wrapText="1"/>
    </xf>
    <xf numFmtId="0" fontId="32" fillId="0" borderId="94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top"/>
    </xf>
    <xf numFmtId="0" fontId="31" fillId="0" borderId="0" xfId="0" applyFont="1" applyBorder="1" applyAlignment="1">
      <alignment horizontal="right" vertical="top"/>
    </xf>
    <xf numFmtId="0" fontId="7" fillId="0" borderId="80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92" xfId="0" applyFont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left" vertical="top" wrapText="1" shrinkToFit="1"/>
    </xf>
    <xf numFmtId="0" fontId="40" fillId="3" borderId="80" xfId="0" applyFont="1" applyFill="1" applyBorder="1" applyAlignment="1">
      <alignment horizontal="left" vertical="top" wrapText="1" shrinkToFit="1"/>
    </xf>
    <xf numFmtId="0" fontId="40" fillId="3" borderId="81" xfId="0" applyFont="1" applyFill="1" applyBorder="1" applyAlignment="1">
      <alignment horizontal="left" vertical="top" wrapText="1" shrinkToFit="1"/>
    </xf>
    <xf numFmtId="0" fontId="40" fillId="3" borderId="98" xfId="0" applyFont="1" applyFill="1" applyBorder="1" applyAlignment="1">
      <alignment horizontal="left" vertical="top" wrapText="1" shrinkToFit="1"/>
    </xf>
    <xf numFmtId="0" fontId="40" fillId="3" borderId="0" xfId="0" applyFont="1" applyFill="1" applyBorder="1" applyAlignment="1">
      <alignment horizontal="left" vertical="top" wrapText="1" shrinkToFit="1"/>
    </xf>
    <xf numFmtId="0" fontId="40" fillId="3" borderId="99" xfId="0" applyFont="1" applyFill="1" applyBorder="1" applyAlignment="1">
      <alignment horizontal="left" vertical="top" wrapText="1" shrinkToFit="1"/>
    </xf>
    <xf numFmtId="0" fontId="40" fillId="3" borderId="100" xfId="0" applyFont="1" applyFill="1" applyBorder="1" applyAlignment="1">
      <alignment horizontal="left" vertical="top" wrapText="1" shrinkToFit="1"/>
    </xf>
    <xf numFmtId="0" fontId="40" fillId="3" borderId="33" xfId="0" applyFont="1" applyFill="1" applyBorder="1" applyAlignment="1">
      <alignment horizontal="left" vertical="top" wrapText="1" shrinkToFit="1"/>
    </xf>
    <xf numFmtId="0" fontId="40" fillId="3" borderId="101" xfId="0" applyFont="1" applyFill="1" applyBorder="1" applyAlignment="1">
      <alignment horizontal="left" vertical="top" wrapText="1" shrinkToFit="1"/>
    </xf>
    <xf numFmtId="0" fontId="31" fillId="0" borderId="0" xfId="0" applyNumberFormat="1" applyFont="1" applyBorder="1" applyAlignment="1">
      <alignment horizontal="right" vertical="top" shrinkToFit="1"/>
    </xf>
    <xf numFmtId="0" fontId="0" fillId="0" borderId="0" xfId="0" applyBorder="1" applyAlignment="1">
      <alignment horizontal="right"/>
    </xf>
    <xf numFmtId="0" fontId="32" fillId="0" borderId="51" xfId="0" applyFont="1" applyBorder="1" applyAlignment="1">
      <alignment horizontal="left" vertical="center" wrapText="1"/>
    </xf>
    <xf numFmtId="0" fontId="32" fillId="0" borderId="109" xfId="0" applyFont="1" applyBorder="1" applyAlignment="1">
      <alignment horizontal="left" vertical="center" wrapText="1"/>
    </xf>
    <xf numFmtId="0" fontId="32" fillId="0" borderId="71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24" fillId="0" borderId="67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32" fillId="5" borderId="68" xfId="0" applyFont="1" applyFill="1" applyBorder="1" applyAlignment="1">
      <alignment horizontal="center" vertical="center" textRotation="255" shrinkToFit="1"/>
    </xf>
    <xf numFmtId="0" fontId="32" fillId="5" borderId="69" xfId="0" applyFont="1" applyFill="1" applyBorder="1" applyAlignment="1">
      <alignment horizontal="center" vertical="center" textRotation="255" shrinkToFit="1"/>
    </xf>
    <xf numFmtId="0" fontId="32" fillId="5" borderId="70" xfId="0" applyFont="1" applyFill="1" applyBorder="1" applyAlignment="1">
      <alignment horizontal="center" vertical="center" textRotation="255" shrinkToFit="1"/>
    </xf>
    <xf numFmtId="0" fontId="25" fillId="3" borderId="25" xfId="0" applyFont="1" applyFill="1" applyBorder="1" applyAlignment="1">
      <alignment horizontal="left" vertical="center" shrinkToFit="1"/>
    </xf>
    <xf numFmtId="0" fontId="25" fillId="3" borderId="71" xfId="0" applyFont="1" applyFill="1" applyBorder="1" applyAlignment="1">
      <alignment horizontal="left" vertical="center" shrinkToFit="1"/>
    </xf>
    <xf numFmtId="0" fontId="25" fillId="3" borderId="26" xfId="0" applyFont="1" applyFill="1" applyBorder="1" applyAlignment="1">
      <alignment horizontal="left" vertical="center" shrinkToFit="1"/>
    </xf>
    <xf numFmtId="0" fontId="32" fillId="0" borderId="72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73" xfId="0" applyFont="1" applyBorder="1" applyAlignment="1">
      <alignment horizontal="left" vertical="center" wrapText="1"/>
    </xf>
    <xf numFmtId="0" fontId="28" fillId="3" borderId="74" xfId="0" applyFont="1" applyFill="1" applyBorder="1" applyAlignment="1">
      <alignment horizontal="center" vertical="center" wrapText="1"/>
    </xf>
    <xf numFmtId="0" fontId="28" fillId="3" borderId="75" xfId="0" applyFont="1" applyFill="1" applyBorder="1" applyAlignment="1">
      <alignment horizontal="center" vertical="center" wrapText="1"/>
    </xf>
    <xf numFmtId="0" fontId="33" fillId="3" borderId="62" xfId="0" applyFont="1" applyFill="1" applyBorder="1" applyAlignment="1">
      <alignment horizontal="center" vertical="center" shrinkToFit="1"/>
    </xf>
    <xf numFmtId="0" fontId="33" fillId="3" borderId="76" xfId="0" applyFont="1" applyFill="1" applyBorder="1" applyAlignment="1">
      <alignment horizontal="center" vertical="center" shrinkToFit="1"/>
    </xf>
    <xf numFmtId="0" fontId="33" fillId="3" borderId="77" xfId="0" applyFont="1" applyFill="1" applyBorder="1" applyAlignment="1">
      <alignment horizontal="center" vertical="center" shrinkToFit="1"/>
    </xf>
    <xf numFmtId="0" fontId="31" fillId="3" borderId="25" xfId="0" applyFont="1" applyFill="1" applyBorder="1" applyAlignment="1">
      <alignment horizontal="center" vertical="center" shrinkToFit="1"/>
    </xf>
    <xf numFmtId="0" fontId="31" fillId="3" borderId="71" xfId="0" applyFont="1" applyFill="1" applyBorder="1" applyAlignment="1">
      <alignment horizontal="center" vertical="center" shrinkToFit="1"/>
    </xf>
    <xf numFmtId="0" fontId="31" fillId="3" borderId="59" xfId="0" applyFont="1" applyFill="1" applyBorder="1" applyAlignment="1">
      <alignment horizontal="center" vertical="center" shrinkToFit="1"/>
    </xf>
    <xf numFmtId="0" fontId="32" fillId="0" borderId="78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1" fillId="0" borderId="80" xfId="0" applyFont="1" applyFill="1" applyBorder="1" applyAlignment="1">
      <alignment horizontal="center" shrinkToFit="1"/>
    </xf>
    <xf numFmtId="0" fontId="31" fillId="0" borderId="81" xfId="0" applyFont="1" applyFill="1" applyBorder="1" applyAlignment="1">
      <alignment horizontal="center" shrinkToFit="1"/>
    </xf>
    <xf numFmtId="0" fontId="33" fillId="0" borderId="43" xfId="0" applyFont="1" applyFill="1" applyBorder="1" applyAlignment="1">
      <alignment horizontal="center" vertical="center" shrinkToFit="1"/>
    </xf>
    <xf numFmtId="0" fontId="33" fillId="0" borderId="83" xfId="0" applyFont="1" applyFill="1" applyBorder="1" applyAlignment="1">
      <alignment horizontal="center" vertical="center" shrinkToFit="1"/>
    </xf>
    <xf numFmtId="0" fontId="33" fillId="3" borderId="87" xfId="0" applyFont="1" applyFill="1" applyBorder="1" applyAlignment="1">
      <alignment horizontal="center" vertical="center" shrinkToFit="1"/>
    </xf>
    <xf numFmtId="0" fontId="33" fillId="3" borderId="88" xfId="0" applyFont="1" applyFill="1" applyBorder="1" applyAlignment="1">
      <alignment horizontal="center" vertical="center" shrinkToFit="1"/>
    </xf>
    <xf numFmtId="0" fontId="33" fillId="3" borderId="89" xfId="0" applyFont="1" applyFill="1" applyBorder="1" applyAlignment="1">
      <alignment horizontal="center" vertical="center" shrinkToFit="1"/>
    </xf>
    <xf numFmtId="0" fontId="33" fillId="3" borderId="43" xfId="0" applyFont="1" applyFill="1" applyBorder="1" applyAlignment="1">
      <alignment horizontal="center" vertical="center" shrinkToFit="1"/>
    </xf>
    <xf numFmtId="0" fontId="33" fillId="3" borderId="44" xfId="0" applyFont="1" applyFill="1" applyBorder="1" applyAlignment="1">
      <alignment horizontal="center" vertical="center" shrinkToFit="1"/>
    </xf>
    <xf numFmtId="0" fontId="33" fillId="3" borderId="83" xfId="0" applyFont="1" applyFill="1" applyBorder="1" applyAlignment="1">
      <alignment horizontal="center" vertical="center" shrinkToFit="1"/>
    </xf>
    <xf numFmtId="0" fontId="25" fillId="3" borderId="25" xfId="0" applyFont="1" applyFill="1" applyBorder="1" applyAlignment="1">
      <alignment horizontal="center" vertical="center" shrinkToFit="1"/>
    </xf>
    <xf numFmtId="0" fontId="25" fillId="3" borderId="71" xfId="0" applyFont="1" applyFill="1" applyBorder="1" applyAlignment="1">
      <alignment horizontal="center" vertical="center" shrinkToFit="1"/>
    </xf>
    <xf numFmtId="0" fontId="25" fillId="3" borderId="59" xfId="0" applyFont="1" applyFill="1" applyBorder="1" applyAlignment="1">
      <alignment horizontal="center" vertical="center" shrinkToFit="1"/>
    </xf>
    <xf numFmtId="0" fontId="28" fillId="3" borderId="39" xfId="0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0" fontId="28" fillId="3" borderId="49" xfId="0" applyFont="1" applyFill="1" applyBorder="1" applyAlignment="1">
      <alignment horizontal="center" vertical="center" wrapText="1"/>
    </xf>
    <xf numFmtId="0" fontId="40" fillId="5" borderId="95" xfId="0" applyFont="1" applyFill="1" applyBorder="1" applyAlignment="1">
      <alignment horizontal="left" vertical="center" wrapText="1"/>
    </xf>
    <xf numFmtId="0" fontId="40" fillId="5" borderId="47" xfId="0" applyFont="1" applyFill="1" applyBorder="1" applyAlignment="1">
      <alignment horizontal="left" vertical="center" wrapText="1"/>
    </xf>
    <xf numFmtId="0" fontId="40" fillId="5" borderId="96" xfId="0" applyFont="1" applyFill="1" applyBorder="1" applyAlignment="1">
      <alignment horizontal="left" vertical="center" wrapText="1"/>
    </xf>
    <xf numFmtId="0" fontId="33" fillId="3" borderId="13" xfId="0" applyFont="1" applyFill="1" applyBorder="1" applyAlignment="1">
      <alignment horizontal="center" vertical="center" shrinkToFit="1"/>
    </xf>
    <xf numFmtId="0" fontId="33" fillId="3" borderId="80" xfId="0" applyFont="1" applyFill="1" applyBorder="1" applyAlignment="1">
      <alignment horizontal="center" vertical="center" shrinkToFit="1"/>
    </xf>
    <xf numFmtId="0" fontId="33" fillId="3" borderId="37" xfId="0" applyFont="1" applyFill="1" applyBorder="1" applyAlignment="1">
      <alignment horizontal="center" vertical="center" shrinkToFit="1"/>
    </xf>
    <xf numFmtId="0" fontId="33" fillId="3" borderId="97" xfId="0" applyFont="1" applyFill="1" applyBorder="1" applyAlignment="1">
      <alignment horizontal="center" vertical="center" shrinkToFit="1"/>
    </xf>
    <xf numFmtId="0" fontId="28" fillId="3" borderId="72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42" fillId="5" borderId="108" xfId="0" applyFont="1" applyFill="1" applyBorder="1" applyAlignment="1">
      <alignment horizontal="center" vertical="center" wrapText="1"/>
    </xf>
    <xf numFmtId="0" fontId="42" fillId="5" borderId="76" xfId="0" applyFont="1" applyFill="1" applyBorder="1" applyAlignment="1">
      <alignment horizontal="center" vertical="center" wrapText="1"/>
    </xf>
    <xf numFmtId="0" fontId="42" fillId="5" borderId="77" xfId="0" applyFont="1" applyFill="1" applyBorder="1" applyAlignment="1">
      <alignment horizontal="center" vertical="center" wrapText="1"/>
    </xf>
    <xf numFmtId="0" fontId="32" fillId="0" borderId="11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13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28" fillId="3" borderId="110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left" vertical="center" wrapText="1"/>
    </xf>
    <xf numFmtId="0" fontId="32" fillId="5" borderId="44" xfId="0" applyFont="1" applyFill="1" applyBorder="1" applyAlignment="1">
      <alignment horizontal="left" vertical="center" wrapText="1"/>
    </xf>
    <xf numFmtId="0" fontId="32" fillId="5" borderId="83" xfId="0" applyFont="1" applyFill="1" applyBorder="1" applyAlignment="1">
      <alignment horizontal="left" vertical="center" wrapText="1"/>
    </xf>
    <xf numFmtId="0" fontId="32" fillId="5" borderId="111" xfId="0" applyFont="1" applyFill="1" applyBorder="1" applyAlignment="1">
      <alignment horizontal="left" vertical="center" wrapText="1"/>
    </xf>
    <xf numFmtId="0" fontId="32" fillId="5" borderId="80" xfId="0" applyFont="1" applyFill="1" applyBorder="1" applyAlignment="1">
      <alignment horizontal="left" vertical="center" wrapText="1"/>
    </xf>
    <xf numFmtId="0" fontId="32" fillId="5" borderId="37" xfId="0" applyFont="1" applyFill="1" applyBorder="1" applyAlignment="1">
      <alignment horizontal="left" vertical="center" wrapText="1"/>
    </xf>
    <xf numFmtId="0" fontId="32" fillId="5" borderId="13" xfId="0" applyFont="1" applyFill="1" applyBorder="1" applyAlignment="1">
      <alignment horizontal="left" vertical="center" wrapText="1"/>
    </xf>
    <xf numFmtId="0" fontId="32" fillId="5" borderId="98" xfId="0" applyFont="1" applyFill="1" applyBorder="1" applyAlignment="1">
      <alignment horizontal="left" vertical="center" wrapText="1"/>
    </xf>
    <xf numFmtId="0" fontId="32" fillId="5" borderId="0" xfId="0" applyFont="1" applyFill="1" applyBorder="1" applyAlignment="1">
      <alignment horizontal="left" vertical="center" wrapText="1"/>
    </xf>
    <xf numFmtId="0" fontId="32" fillId="5" borderId="58" xfId="0" applyFont="1" applyFill="1" applyBorder="1" applyAlignment="1">
      <alignment horizontal="left" vertical="center" wrapText="1"/>
    </xf>
    <xf numFmtId="0" fontId="29" fillId="0" borderId="106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40" fillId="3" borderId="102" xfId="0" applyFont="1" applyFill="1" applyBorder="1" applyAlignment="1">
      <alignment horizontal="left" vertical="top" wrapText="1"/>
    </xf>
    <xf numFmtId="0" fontId="40" fillId="3" borderId="54" xfId="0" applyFont="1" applyFill="1" applyBorder="1" applyAlignment="1">
      <alignment horizontal="left" vertical="top" wrapText="1"/>
    </xf>
    <xf numFmtId="0" fontId="40" fillId="3" borderId="103" xfId="0" applyFont="1" applyFill="1" applyBorder="1" applyAlignment="1">
      <alignment horizontal="left" vertical="top" wrapText="1"/>
    </xf>
    <xf numFmtId="0" fontId="29" fillId="0" borderId="104" xfId="0" applyFont="1" applyBorder="1" applyAlignment="1">
      <alignment horizontal="left" vertical="center" wrapText="1"/>
    </xf>
    <xf numFmtId="0" fontId="29" fillId="0" borderId="75" xfId="0" applyFont="1" applyBorder="1" applyAlignment="1">
      <alignment horizontal="left" vertical="center" wrapText="1"/>
    </xf>
    <xf numFmtId="0" fontId="31" fillId="3" borderId="104" xfId="0" applyFont="1" applyFill="1" applyBorder="1" applyAlignment="1">
      <alignment horizontal="left" vertical="top" wrapText="1"/>
    </xf>
    <xf numFmtId="0" fontId="31" fillId="3" borderId="75" xfId="0" applyFont="1" applyFill="1" applyBorder="1" applyAlignment="1">
      <alignment horizontal="left" vertical="top" wrapText="1"/>
    </xf>
    <xf numFmtId="0" fontId="31" fillId="3" borderId="105" xfId="0" applyFont="1" applyFill="1" applyBorder="1" applyAlignment="1">
      <alignment horizontal="left" vertical="top" wrapText="1"/>
    </xf>
    <xf numFmtId="0" fontId="31" fillId="3" borderId="106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35" xfId="0" applyFont="1" applyFill="1" applyBorder="1" applyAlignment="1">
      <alignment horizontal="left" vertical="top" wrapText="1"/>
    </xf>
    <xf numFmtId="0" fontId="33" fillId="4" borderId="60" xfId="0" applyFont="1" applyFill="1" applyBorder="1" applyAlignment="1">
      <alignment horizontal="center" vertical="center" shrinkToFit="1"/>
    </xf>
    <xf numFmtId="0" fontId="33" fillId="4" borderId="76" xfId="0" applyFont="1" applyFill="1" applyBorder="1" applyAlignment="1">
      <alignment horizontal="center" vertical="center" shrinkToFit="1"/>
    </xf>
    <xf numFmtId="0" fontId="33" fillId="4" borderId="77" xfId="0" applyFont="1" applyFill="1" applyBorder="1" applyAlignment="1">
      <alignment horizontal="center" vertical="center" shrinkToFit="1"/>
    </xf>
    <xf numFmtId="0" fontId="32" fillId="3" borderId="80" xfId="0" applyFont="1" applyFill="1" applyBorder="1" applyAlignment="1">
      <alignment horizontal="center" vertical="center" wrapText="1"/>
    </xf>
    <xf numFmtId="0" fontId="28" fillId="5" borderId="39" xfId="0" applyFont="1" applyFill="1" applyBorder="1" applyAlignment="1">
      <alignment horizontal="left" vertical="center" wrapText="1"/>
    </xf>
    <xf numFmtId="0" fontId="28" fillId="5" borderId="40" xfId="0" applyFont="1" applyFill="1" applyBorder="1" applyAlignment="1">
      <alignment horizontal="left" vertical="center" wrapText="1"/>
    </xf>
    <xf numFmtId="0" fontId="28" fillId="5" borderId="7" xfId="0" applyFont="1" applyFill="1" applyBorder="1" applyAlignment="1">
      <alignment horizontal="left" vertical="center" wrapText="1"/>
    </xf>
    <xf numFmtId="0" fontId="27" fillId="0" borderId="56" xfId="0" applyFont="1" applyBorder="1" applyAlignment="1">
      <alignment horizontal="left" vertical="center" wrapText="1"/>
    </xf>
    <xf numFmtId="0" fontId="27" fillId="0" borderId="94" xfId="0" applyFont="1" applyBorder="1" applyAlignment="1">
      <alignment horizontal="left" vertical="center" wrapText="1"/>
    </xf>
    <xf numFmtId="0" fontId="43" fillId="3" borderId="25" xfId="0" applyFont="1" applyFill="1" applyBorder="1" applyAlignment="1">
      <alignment horizontal="left" vertical="center" shrinkToFit="1"/>
    </xf>
    <xf numFmtId="0" fontId="43" fillId="3" borderId="71" xfId="0" applyFont="1" applyFill="1" applyBorder="1" applyAlignment="1">
      <alignment horizontal="left" vertical="center" shrinkToFit="1"/>
    </xf>
    <xf numFmtId="0" fontId="43" fillId="3" borderId="59" xfId="0" applyFont="1" applyFill="1" applyBorder="1" applyAlignment="1">
      <alignment horizontal="left" vertical="center" shrinkToFit="1"/>
    </xf>
    <xf numFmtId="0" fontId="27" fillId="4" borderId="102" xfId="0" applyFont="1" applyFill="1" applyBorder="1" applyAlignment="1">
      <alignment horizontal="center" vertical="center"/>
    </xf>
    <xf numFmtId="0" fontId="27" fillId="4" borderId="54" xfId="0" applyFont="1" applyFill="1" applyBorder="1" applyAlignment="1">
      <alignment horizontal="center" vertical="center"/>
    </xf>
    <xf numFmtId="0" fontId="28" fillId="0" borderId="114" xfId="0" applyFont="1" applyBorder="1" applyAlignment="1">
      <alignment horizontal="left" vertical="center" wrapText="1"/>
    </xf>
    <xf numFmtId="0" fontId="27" fillId="0" borderId="114" xfId="0" applyFont="1" applyBorder="1" applyAlignment="1">
      <alignment horizontal="left" vertical="center" wrapText="1"/>
    </xf>
    <xf numFmtId="0" fontId="27" fillId="4" borderId="56" xfId="0" applyFont="1" applyFill="1" applyBorder="1" applyAlignment="1">
      <alignment horizontal="center" vertical="center"/>
    </xf>
    <xf numFmtId="0" fontId="27" fillId="4" borderId="57" xfId="0" applyFont="1" applyFill="1" applyBorder="1" applyAlignment="1">
      <alignment horizontal="center" vertical="center"/>
    </xf>
    <xf numFmtId="0" fontId="31" fillId="0" borderId="25" xfId="0" applyFont="1" applyBorder="1" applyAlignment="1">
      <alignment horizontal="left" vertical="center" wrapText="1" shrinkToFit="1"/>
    </xf>
    <xf numFmtId="0" fontId="31" fillId="0" borderId="71" xfId="0" applyFont="1" applyBorder="1" applyAlignment="1">
      <alignment horizontal="left" vertical="center" wrapText="1" shrinkToFit="1"/>
    </xf>
    <xf numFmtId="0" fontId="31" fillId="0" borderId="26" xfId="0" applyFont="1" applyBorder="1" applyAlignment="1">
      <alignment horizontal="left" vertical="center" wrapText="1" shrinkToFit="1"/>
    </xf>
    <xf numFmtId="0" fontId="27" fillId="4" borderId="107" xfId="0" applyFont="1" applyFill="1" applyBorder="1" applyAlignment="1">
      <alignment horizontal="center" vertical="center"/>
    </xf>
    <xf numFmtId="0" fontId="27" fillId="4" borderId="71" xfId="0" applyFont="1" applyFill="1" applyBorder="1" applyAlignment="1">
      <alignment horizontal="center" vertical="center"/>
    </xf>
    <xf numFmtId="0" fontId="27" fillId="4" borderId="86" xfId="0" applyFont="1" applyFill="1" applyBorder="1" applyAlignment="1">
      <alignment horizontal="center" vertical="center"/>
    </xf>
    <xf numFmtId="14" fontId="25" fillId="7" borderId="39" xfId="0" applyNumberFormat="1" applyFont="1" applyFill="1" applyBorder="1" applyAlignment="1">
      <alignment horizontal="center" vertical="center" shrinkToFit="1"/>
    </xf>
    <xf numFmtId="14" fontId="25" fillId="7" borderId="40" xfId="0" applyNumberFormat="1" applyFont="1" applyFill="1" applyBorder="1" applyAlignment="1">
      <alignment horizontal="center" vertical="center" shrinkToFit="1"/>
    </xf>
    <xf numFmtId="14" fontId="25" fillId="7" borderId="7" xfId="0" applyNumberFormat="1" applyFont="1" applyFill="1" applyBorder="1" applyAlignment="1">
      <alignment horizontal="center" vertical="center" shrinkToFit="1"/>
    </xf>
    <xf numFmtId="0" fontId="40" fillId="0" borderId="42" xfId="0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0" fontId="27" fillId="0" borderId="115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116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107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37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 shrinkToFit="1"/>
    </xf>
    <xf numFmtId="0" fontId="33" fillId="3" borderId="42" xfId="0" applyFont="1" applyFill="1" applyBorder="1" applyAlignment="1">
      <alignment horizontal="center" vertical="center" shrinkToFit="1"/>
    </xf>
    <xf numFmtId="0" fontId="33" fillId="3" borderId="14" xfId="0" applyFont="1" applyFill="1" applyBorder="1" applyAlignment="1">
      <alignment horizontal="center" vertical="center" shrinkToFit="1"/>
    </xf>
    <xf numFmtId="0" fontId="27" fillId="0" borderId="33" xfId="0" applyFont="1" applyBorder="1" applyAlignment="1">
      <alignment horizontal="center" vertical="top"/>
    </xf>
    <xf numFmtId="0" fontId="39" fillId="0" borderId="10" xfId="0" applyFont="1" applyBorder="1" applyAlignment="1">
      <alignment horizontal="left" vertical="center" wrapText="1"/>
    </xf>
    <xf numFmtId="0" fontId="39" fillId="0" borderId="34" xfId="0" applyFont="1" applyBorder="1" applyAlignment="1">
      <alignment horizontal="left" vertical="center" wrapText="1"/>
    </xf>
    <xf numFmtId="0" fontId="27" fillId="4" borderId="115" xfId="0" applyFont="1" applyFill="1" applyBorder="1" applyAlignment="1">
      <alignment horizontal="center" vertical="center"/>
    </xf>
    <xf numFmtId="0" fontId="27" fillId="4" borderId="55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27" fillId="4" borderId="117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left" vertical="center" shrinkToFit="1"/>
    </xf>
    <xf numFmtId="0" fontId="25" fillId="3" borderId="80" xfId="0" applyFont="1" applyFill="1" applyBorder="1" applyAlignment="1">
      <alignment horizontal="left" vertical="center" shrinkToFit="1"/>
    </xf>
    <xf numFmtId="0" fontId="25" fillId="3" borderId="37" xfId="0" applyFont="1" applyFill="1" applyBorder="1" applyAlignment="1">
      <alignment horizontal="left" vertical="center" shrinkToFit="1"/>
    </xf>
    <xf numFmtId="0" fontId="25" fillId="0" borderId="25" xfId="0" applyFont="1" applyFill="1" applyBorder="1" applyAlignment="1">
      <alignment horizontal="center" vertical="center" shrinkToFit="1"/>
    </xf>
    <xf numFmtId="0" fontId="25" fillId="0" borderId="71" xfId="0" applyFont="1" applyFill="1" applyBorder="1" applyAlignment="1">
      <alignment horizontal="center" vertical="center" shrinkToFit="1"/>
    </xf>
    <xf numFmtId="0" fontId="25" fillId="0" borderId="59" xfId="0" applyFont="1" applyFill="1" applyBorder="1" applyAlignment="1">
      <alignment horizontal="center" vertical="center" shrinkToFit="1"/>
    </xf>
    <xf numFmtId="0" fontId="33" fillId="0" borderId="13" xfId="0" applyFont="1" applyFill="1" applyBorder="1" applyAlignment="1">
      <alignment horizontal="center" vertical="center" shrinkToFit="1"/>
    </xf>
    <xf numFmtId="0" fontId="33" fillId="0" borderId="80" xfId="0" applyFont="1" applyFill="1" applyBorder="1" applyAlignment="1">
      <alignment horizontal="center" vertical="center" shrinkToFit="1"/>
    </xf>
    <xf numFmtId="0" fontId="31" fillId="3" borderId="44" xfId="0" applyFont="1" applyFill="1" applyBorder="1" applyAlignment="1">
      <alignment horizontal="center" vertical="center" wrapText="1"/>
    </xf>
    <xf numFmtId="0" fontId="31" fillId="3" borderId="45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left" vertical="center" shrinkToFit="1"/>
    </xf>
    <xf numFmtId="0" fontId="28" fillId="3" borderId="55" xfId="0" applyFont="1" applyFill="1" applyBorder="1" applyAlignment="1">
      <alignment horizontal="left" vertical="center" wrapText="1"/>
    </xf>
    <xf numFmtId="0" fontId="28" fillId="3" borderId="56" xfId="0" applyFont="1" applyFill="1" applyBorder="1" applyAlignment="1">
      <alignment horizontal="left" vertical="center" wrapText="1"/>
    </xf>
    <xf numFmtId="0" fontId="28" fillId="3" borderId="57" xfId="0" applyFont="1" applyFill="1" applyBorder="1" applyAlignment="1">
      <alignment horizontal="left" vertical="center" wrapText="1"/>
    </xf>
    <xf numFmtId="20" fontId="31" fillId="0" borderId="0" xfId="0" applyNumberFormat="1" applyFont="1" applyBorder="1" applyAlignment="1">
      <alignment horizontal="right" vertical="top" shrinkToFit="1"/>
    </xf>
    <xf numFmtId="0" fontId="32" fillId="0" borderId="118" xfId="0" applyFont="1" applyBorder="1" applyAlignment="1">
      <alignment horizontal="center" vertical="center" wrapText="1"/>
    </xf>
    <xf numFmtId="0" fontId="40" fillId="3" borderId="46" xfId="0" applyFont="1" applyFill="1" applyBorder="1" applyAlignment="1">
      <alignment horizontal="left" vertical="center" shrinkToFit="1"/>
    </xf>
    <xf numFmtId="0" fontId="40" fillId="3" borderId="47" xfId="0" applyFont="1" applyFill="1" applyBorder="1" applyAlignment="1">
      <alignment horizontal="left" vertical="center" shrinkToFit="1"/>
    </xf>
    <xf numFmtId="0" fontId="40" fillId="3" borderId="48" xfId="0" applyFont="1" applyFill="1" applyBorder="1" applyAlignment="1">
      <alignment horizontal="left" vertical="center" shrinkToFit="1"/>
    </xf>
    <xf numFmtId="0" fontId="7" fillId="0" borderId="119" xfId="0" applyFont="1" applyBorder="1" applyAlignment="1">
      <alignment horizontal="center" vertical="center" wrapText="1"/>
    </xf>
    <xf numFmtId="0" fontId="32" fillId="0" borderId="120" xfId="0" applyFont="1" applyBorder="1" applyAlignment="1">
      <alignment horizontal="center" vertical="center" wrapText="1"/>
    </xf>
    <xf numFmtId="0" fontId="32" fillId="0" borderId="121" xfId="0" applyFont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left" vertical="top" shrinkToFit="1"/>
    </xf>
    <xf numFmtId="0" fontId="40" fillId="3" borderId="80" xfId="0" applyFont="1" applyFill="1" applyBorder="1" applyAlignment="1">
      <alignment horizontal="left" vertical="top" shrinkToFit="1"/>
    </xf>
    <xf numFmtId="0" fontId="40" fillId="3" borderId="81" xfId="0" applyFont="1" applyFill="1" applyBorder="1" applyAlignment="1">
      <alignment horizontal="left" vertical="top" shrinkToFit="1"/>
    </xf>
    <xf numFmtId="0" fontId="40" fillId="3" borderId="98" xfId="0" applyFont="1" applyFill="1" applyBorder="1" applyAlignment="1">
      <alignment horizontal="left" vertical="top" shrinkToFit="1"/>
    </xf>
    <xf numFmtId="0" fontId="40" fillId="3" borderId="0" xfId="0" applyFont="1" applyFill="1" applyBorder="1" applyAlignment="1">
      <alignment horizontal="left" vertical="top" shrinkToFit="1"/>
    </xf>
    <xf numFmtId="0" fontId="40" fillId="3" borderId="99" xfId="0" applyFont="1" applyFill="1" applyBorder="1" applyAlignment="1">
      <alignment horizontal="left" vertical="top" shrinkToFit="1"/>
    </xf>
    <xf numFmtId="0" fontId="40" fillId="3" borderId="100" xfId="0" applyFont="1" applyFill="1" applyBorder="1" applyAlignment="1">
      <alignment horizontal="left" vertical="top" shrinkToFit="1"/>
    </xf>
    <xf numFmtId="0" fontId="40" fillId="3" borderId="33" xfId="0" applyFont="1" applyFill="1" applyBorder="1" applyAlignment="1">
      <alignment horizontal="left" vertical="top" shrinkToFit="1"/>
    </xf>
    <xf numFmtId="0" fontId="40" fillId="3" borderId="101" xfId="0" applyFont="1" applyFill="1" applyBorder="1" applyAlignment="1">
      <alignment horizontal="left" vertical="top" shrinkToFit="1"/>
    </xf>
    <xf numFmtId="0" fontId="20" fillId="2" borderId="2" xfId="2" applyFont="1" applyFill="1" applyBorder="1" applyAlignment="1">
      <alignment horizontal="center" vertical="center" textRotation="255" shrinkToFit="1"/>
    </xf>
    <xf numFmtId="0" fontId="20" fillId="2" borderId="122" xfId="2" applyFont="1" applyFill="1" applyBorder="1" applyAlignment="1">
      <alignment horizontal="center" vertical="center" textRotation="255" shrinkToFit="1"/>
    </xf>
    <xf numFmtId="0" fontId="20" fillId="2" borderId="2" xfId="2" applyFont="1" applyFill="1" applyBorder="1" applyAlignment="1">
      <alignment horizontal="center" vertical="center"/>
    </xf>
    <xf numFmtId="0" fontId="20" fillId="2" borderId="122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 shrinkToFit="1"/>
    </xf>
    <xf numFmtId="0" fontId="20" fillId="2" borderId="122" xfId="2" applyFont="1" applyFill="1" applyBorder="1" applyAlignment="1">
      <alignment horizontal="center" vertical="center" shrinkToFit="1"/>
    </xf>
    <xf numFmtId="49" fontId="20" fillId="2" borderId="2" xfId="2" applyNumberFormat="1" applyFont="1" applyFill="1" applyBorder="1" applyAlignment="1">
      <alignment horizontal="center" vertical="center" wrapText="1" shrinkToFit="1"/>
    </xf>
    <xf numFmtId="49" fontId="20" fillId="2" borderId="122" xfId="2" applyNumberFormat="1" applyFont="1" applyFill="1" applyBorder="1" applyAlignment="1">
      <alignment horizontal="center" vertical="center" wrapText="1" shrinkToFit="1"/>
    </xf>
    <xf numFmtId="49" fontId="20" fillId="2" borderId="2" xfId="2" applyNumberFormat="1" applyFont="1" applyFill="1" applyBorder="1" applyAlignment="1">
      <alignment horizontal="center" vertical="center" shrinkToFit="1"/>
    </xf>
    <xf numFmtId="49" fontId="20" fillId="2" borderId="122" xfId="2" applyNumberFormat="1" applyFont="1" applyFill="1" applyBorder="1" applyAlignment="1">
      <alignment horizontal="center" vertical="center" shrinkToFit="1"/>
    </xf>
    <xf numFmtId="49" fontId="20" fillId="2" borderId="123" xfId="2" applyNumberFormat="1" applyFont="1" applyFill="1" applyBorder="1" applyAlignment="1">
      <alignment horizontal="center" vertical="center" wrapText="1" shrinkToFit="1"/>
    </xf>
    <xf numFmtId="49" fontId="20" fillId="2" borderId="124" xfId="2" applyNumberFormat="1" applyFont="1" applyFill="1" applyBorder="1" applyAlignment="1">
      <alignment horizontal="center" vertical="center" wrapText="1" shrinkToFit="1"/>
    </xf>
    <xf numFmtId="49" fontId="20" fillId="2" borderId="6" xfId="2" applyNumberFormat="1" applyFont="1" applyFill="1" applyBorder="1" applyAlignment="1">
      <alignment horizontal="center" vertical="center" wrapText="1" shrinkToFit="1"/>
    </xf>
    <xf numFmtId="49" fontId="20" fillId="2" borderId="125" xfId="2" applyNumberFormat="1" applyFont="1" applyFill="1" applyBorder="1" applyAlignment="1">
      <alignment horizontal="center" vertical="center" wrapText="1" shrinkToFit="1"/>
    </xf>
    <xf numFmtId="49" fontId="20" fillId="2" borderId="126" xfId="2" applyNumberFormat="1" applyFont="1" applyFill="1" applyBorder="1" applyAlignment="1">
      <alignment horizontal="center" vertical="center" wrapText="1" shrinkToFit="1"/>
    </xf>
    <xf numFmtId="0" fontId="20" fillId="2" borderId="2" xfId="2" applyFont="1" applyFill="1" applyBorder="1" applyAlignment="1">
      <alignment horizontal="center" vertical="center" wrapText="1"/>
    </xf>
    <xf numFmtId="0" fontId="20" fillId="2" borderId="122" xfId="2" applyFont="1" applyFill="1" applyBorder="1" applyAlignment="1">
      <alignment horizontal="center" vertical="center" wrapText="1"/>
    </xf>
    <xf numFmtId="0" fontId="20" fillId="2" borderId="119" xfId="2" applyFont="1" applyFill="1" applyBorder="1" applyAlignment="1">
      <alignment horizontal="center" vertical="center"/>
    </xf>
    <xf numFmtId="0" fontId="20" fillId="2" borderId="127" xfId="2" applyFont="1" applyFill="1" applyBorder="1" applyAlignment="1">
      <alignment horizontal="center" vertical="center"/>
    </xf>
    <xf numFmtId="0" fontId="20" fillId="2" borderId="119" xfId="2" applyFont="1" applyFill="1" applyBorder="1" applyAlignment="1">
      <alignment horizontal="center" vertical="center" wrapText="1"/>
    </xf>
    <xf numFmtId="0" fontId="20" fillId="2" borderId="128" xfId="2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4"/>
  <sheetViews>
    <sheetView tabSelected="1" view="pageBreakPreview" zoomScaleNormal="100" zoomScaleSheetLayoutView="100" workbookViewId="0">
      <selection activeCell="P8" sqref="P8:W8"/>
    </sheetView>
  </sheetViews>
  <sheetFormatPr defaultRowHeight="13.5"/>
  <cols>
    <col min="1" max="1" width="3.875" customWidth="1"/>
    <col min="2" max="2" width="4.125" customWidth="1"/>
    <col min="3" max="3" width="7.25" customWidth="1"/>
    <col min="4" max="5" width="4.875" customWidth="1"/>
    <col min="6" max="14" width="4.125" customWidth="1"/>
    <col min="15" max="15" width="6.25" customWidth="1"/>
    <col min="16" max="23" width="4.125" customWidth="1"/>
    <col min="25" max="25" width="13.25" style="40" customWidth="1"/>
    <col min="26" max="26" width="11.125" bestFit="1" customWidth="1"/>
    <col min="29" max="29" width="7.25" customWidth="1"/>
    <col min="30" max="30" width="12.5" customWidth="1"/>
  </cols>
  <sheetData>
    <row r="1" spans="1:30" ht="27.95" customHeight="1">
      <c r="A1" s="72" t="s">
        <v>160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"/>
    </row>
    <row r="2" spans="1:30" ht="18" customHeight="1" thickBot="1">
      <c r="A2" s="57"/>
      <c r="B2" s="25"/>
      <c r="C2" s="25"/>
      <c r="D2" s="25"/>
      <c r="E2" s="84"/>
      <c r="F2" s="84"/>
      <c r="G2" s="84"/>
      <c r="H2" s="84"/>
      <c r="I2" s="84"/>
      <c r="J2" s="84"/>
      <c r="K2" s="84"/>
      <c r="L2" s="84"/>
      <c r="M2" s="84"/>
      <c r="N2" s="26"/>
      <c r="O2" s="27"/>
      <c r="P2" s="27"/>
      <c r="Q2" s="58"/>
      <c r="R2" s="58"/>
      <c r="S2" s="58"/>
      <c r="T2" s="58"/>
      <c r="U2" s="58"/>
      <c r="V2" s="58"/>
      <c r="W2" s="59"/>
      <c r="X2" s="7"/>
    </row>
    <row r="3" spans="1:30" s="23" customFormat="1" ht="27" customHeight="1" thickTop="1">
      <c r="A3" s="99" t="s">
        <v>71</v>
      </c>
      <c r="B3" s="80" t="s">
        <v>70</v>
      </c>
      <c r="C3" s="80"/>
      <c r="D3" s="80"/>
      <c r="E3" s="81"/>
      <c r="F3" s="108"/>
      <c r="G3" s="108"/>
      <c r="H3" s="108"/>
      <c r="I3" s="108"/>
      <c r="J3" s="108"/>
      <c r="K3" s="108"/>
      <c r="L3" s="102" t="s">
        <v>69</v>
      </c>
      <c r="M3" s="103"/>
      <c r="N3" s="30" t="s">
        <v>48</v>
      </c>
      <c r="O3" s="31" t="s">
        <v>45</v>
      </c>
      <c r="P3" s="85" t="s">
        <v>128</v>
      </c>
      <c r="Q3" s="85"/>
      <c r="R3" s="85"/>
      <c r="S3" s="85"/>
      <c r="T3" s="85"/>
      <c r="U3" s="85"/>
      <c r="V3" s="85"/>
      <c r="W3" s="86"/>
      <c r="X3" s="22"/>
      <c r="Y3" s="41"/>
    </row>
    <row r="4" spans="1:30" s="23" customFormat="1" ht="39.75" customHeight="1" thickBot="1">
      <c r="A4" s="100"/>
      <c r="B4" s="82"/>
      <c r="C4" s="82"/>
      <c r="D4" s="82"/>
      <c r="E4" s="83"/>
      <c r="F4" s="109"/>
      <c r="G4" s="109"/>
      <c r="H4" s="109"/>
      <c r="I4" s="109"/>
      <c r="J4" s="109"/>
      <c r="K4" s="109"/>
      <c r="L4" s="104"/>
      <c r="M4" s="105"/>
      <c r="N4" s="24" t="s">
        <v>48</v>
      </c>
      <c r="O4" s="21" t="s">
        <v>46</v>
      </c>
      <c r="P4" s="87" t="s">
        <v>129</v>
      </c>
      <c r="Q4" s="87"/>
      <c r="R4" s="87"/>
      <c r="S4" s="87"/>
      <c r="T4" s="87"/>
      <c r="U4" s="87"/>
      <c r="V4" s="87"/>
      <c r="W4" s="88"/>
      <c r="X4" s="22"/>
      <c r="Y4" s="41"/>
    </row>
    <row r="5" spans="1:30" ht="18" customHeight="1">
      <c r="A5" s="100"/>
      <c r="B5" s="92" t="s">
        <v>102</v>
      </c>
      <c r="C5" s="92"/>
      <c r="D5" s="92"/>
      <c r="E5" s="93"/>
      <c r="F5" s="294" t="s">
        <v>32</v>
      </c>
      <c r="G5" s="295"/>
      <c r="H5" s="282"/>
      <c r="I5" s="282"/>
      <c r="J5" s="282"/>
      <c r="K5" s="54" t="s">
        <v>91</v>
      </c>
      <c r="L5" s="292" t="s">
        <v>35</v>
      </c>
      <c r="M5" s="293"/>
      <c r="N5" s="77" t="s">
        <v>90</v>
      </c>
      <c r="O5" s="78"/>
      <c r="P5" s="77" t="s">
        <v>42</v>
      </c>
      <c r="Q5" s="78"/>
      <c r="R5" s="77" t="s">
        <v>37</v>
      </c>
      <c r="S5" s="78"/>
      <c r="T5" s="77" t="s">
        <v>41</v>
      </c>
      <c r="U5" s="78"/>
      <c r="V5" s="77" t="s">
        <v>40</v>
      </c>
      <c r="W5" s="79"/>
      <c r="X5" s="7"/>
    </row>
    <row r="6" spans="1:30" ht="18" customHeight="1">
      <c r="A6" s="100"/>
      <c r="B6" s="94"/>
      <c r="C6" s="94"/>
      <c r="D6" s="94"/>
      <c r="E6" s="95"/>
      <c r="F6" s="298" t="s">
        <v>33</v>
      </c>
      <c r="G6" s="299"/>
      <c r="H6" s="283"/>
      <c r="I6" s="283"/>
      <c r="J6" s="283"/>
      <c r="K6" s="55" t="s">
        <v>91</v>
      </c>
      <c r="L6" s="290"/>
      <c r="M6" s="291"/>
      <c r="N6" s="75" t="s">
        <v>90</v>
      </c>
      <c r="O6" s="76"/>
      <c r="P6" s="75" t="s">
        <v>42</v>
      </c>
      <c r="Q6" s="76"/>
      <c r="R6" s="75" t="s">
        <v>158</v>
      </c>
      <c r="S6" s="76"/>
      <c r="T6" s="75" t="s">
        <v>41</v>
      </c>
      <c r="U6" s="76"/>
      <c r="V6" s="75" t="s">
        <v>40</v>
      </c>
      <c r="W6" s="98"/>
      <c r="X6" s="7"/>
    </row>
    <row r="7" spans="1:30" ht="18" customHeight="1" thickBot="1">
      <c r="A7" s="100"/>
      <c r="B7" s="96"/>
      <c r="C7" s="96"/>
      <c r="D7" s="96"/>
      <c r="E7" s="97"/>
      <c r="F7" s="106" t="s">
        <v>34</v>
      </c>
      <c r="G7" s="107"/>
      <c r="H7" s="284"/>
      <c r="I7" s="284"/>
      <c r="J7" s="284"/>
      <c r="K7" s="56" t="s">
        <v>91</v>
      </c>
      <c r="L7" s="89"/>
      <c r="M7" s="90"/>
      <c r="N7" s="296" t="s">
        <v>90</v>
      </c>
      <c r="O7" s="297"/>
      <c r="P7" s="73" t="s">
        <v>42</v>
      </c>
      <c r="Q7" s="74"/>
      <c r="R7" s="73" t="s">
        <v>37</v>
      </c>
      <c r="S7" s="74"/>
      <c r="T7" s="73" t="s">
        <v>41</v>
      </c>
      <c r="U7" s="74"/>
      <c r="V7" s="73" t="s">
        <v>40</v>
      </c>
      <c r="W7" s="91"/>
      <c r="X7" s="7"/>
    </row>
    <row r="8" spans="1:30" ht="27.6" customHeight="1" thickBot="1">
      <c r="A8" s="101"/>
      <c r="B8" s="268" t="s">
        <v>127</v>
      </c>
      <c r="C8" s="268"/>
      <c r="D8" s="268"/>
      <c r="E8" s="269"/>
      <c r="F8" s="273"/>
      <c r="G8" s="274"/>
      <c r="H8" s="274"/>
      <c r="I8" s="274"/>
      <c r="J8" s="274"/>
      <c r="K8" s="274"/>
      <c r="L8" s="275" t="s">
        <v>161</v>
      </c>
      <c r="M8" s="276"/>
      <c r="N8" s="276"/>
      <c r="O8" s="276"/>
      <c r="P8" s="273"/>
      <c r="Q8" s="277"/>
      <c r="R8" s="277"/>
      <c r="S8" s="277"/>
      <c r="T8" s="277"/>
      <c r="U8" s="277"/>
      <c r="V8" s="277"/>
      <c r="W8" s="278"/>
      <c r="X8" s="7"/>
    </row>
    <row r="9" spans="1:30" ht="12.95" customHeight="1" thickTop="1">
      <c r="A9" s="199" t="s">
        <v>44</v>
      </c>
      <c r="B9" s="229" t="s">
        <v>2</v>
      </c>
      <c r="C9" s="230"/>
      <c r="D9" s="230"/>
      <c r="E9" s="231"/>
      <c r="F9" s="300"/>
      <c r="G9" s="301"/>
      <c r="H9" s="301"/>
      <c r="I9" s="301"/>
      <c r="J9" s="301"/>
      <c r="K9" s="301"/>
      <c r="L9" s="301"/>
      <c r="M9" s="301"/>
      <c r="N9" s="301"/>
      <c r="O9" s="301"/>
      <c r="P9" s="302"/>
      <c r="Q9" s="121" t="s">
        <v>73</v>
      </c>
      <c r="R9" s="288"/>
      <c r="S9" s="288"/>
      <c r="T9" s="288"/>
      <c r="U9" s="289"/>
      <c r="V9" s="121" t="s">
        <v>74</v>
      </c>
      <c r="W9" s="122"/>
      <c r="X9" s="7"/>
    </row>
    <row r="10" spans="1:30" ht="31.5" customHeight="1">
      <c r="A10" s="200"/>
      <c r="B10" s="232" t="s">
        <v>118</v>
      </c>
      <c r="C10" s="233"/>
      <c r="D10" s="233"/>
      <c r="E10" s="234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2"/>
      <c r="Q10" s="285"/>
      <c r="R10" s="286"/>
      <c r="S10" s="286"/>
      <c r="T10" s="286"/>
      <c r="U10" s="287"/>
      <c r="V10" s="119"/>
      <c r="W10" s="120"/>
      <c r="X10" s="180"/>
      <c r="Y10" s="181"/>
      <c r="Z10" s="181"/>
      <c r="AA10" s="181"/>
      <c r="AB10" s="181"/>
      <c r="AC10" s="181"/>
      <c r="AD10" s="8"/>
    </row>
    <row r="11" spans="1:30" ht="32.1" customHeight="1">
      <c r="A11" s="200"/>
      <c r="B11" s="177" t="s">
        <v>75</v>
      </c>
      <c r="C11" s="178"/>
      <c r="D11" s="178"/>
      <c r="E11" s="179"/>
      <c r="F11" s="270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2"/>
      <c r="X11" s="180"/>
      <c r="Y11" s="181"/>
      <c r="Z11" s="181"/>
      <c r="AA11" s="181"/>
      <c r="AB11" s="181"/>
      <c r="AC11" s="181"/>
      <c r="AD11" s="8"/>
    </row>
    <row r="12" spans="1:30" ht="36" customHeight="1">
      <c r="A12" s="200"/>
      <c r="B12" s="177" t="s">
        <v>76</v>
      </c>
      <c r="C12" s="178"/>
      <c r="D12" s="178"/>
      <c r="E12" s="179"/>
      <c r="F12" s="185"/>
      <c r="G12" s="186"/>
      <c r="H12" s="186"/>
      <c r="I12" s="186"/>
      <c r="J12" s="186"/>
      <c r="K12" s="186"/>
      <c r="L12" s="186"/>
      <c r="M12" s="186"/>
      <c r="N12" s="186"/>
      <c r="O12" s="187"/>
      <c r="P12" s="279" t="s">
        <v>130</v>
      </c>
      <c r="Q12" s="280"/>
      <c r="R12" s="281"/>
      <c r="S12" s="196"/>
      <c r="T12" s="197"/>
      <c r="U12" s="197"/>
      <c r="V12" s="197"/>
      <c r="W12" s="198"/>
      <c r="X12" s="180"/>
      <c r="Y12" s="181"/>
      <c r="Z12" s="181"/>
      <c r="AA12" s="181"/>
      <c r="AB12" s="181"/>
      <c r="AC12" s="181"/>
      <c r="AD12" s="8"/>
    </row>
    <row r="13" spans="1:30" ht="36" customHeight="1">
      <c r="A13" s="200"/>
      <c r="B13" s="177" t="s">
        <v>78</v>
      </c>
      <c r="C13" s="178"/>
      <c r="D13" s="178"/>
      <c r="E13" s="179"/>
      <c r="F13" s="211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180"/>
      <c r="Y13" s="181"/>
      <c r="Z13" s="181"/>
      <c r="AA13" s="181"/>
      <c r="AB13" s="181"/>
      <c r="AC13" s="181"/>
      <c r="AD13" s="8"/>
    </row>
    <row r="14" spans="1:30" ht="12.95" customHeight="1">
      <c r="A14" s="200"/>
      <c r="B14" s="177" t="s">
        <v>121</v>
      </c>
      <c r="C14" s="178"/>
      <c r="D14" s="178"/>
      <c r="E14" s="179"/>
      <c r="F14" s="38" t="s">
        <v>0</v>
      </c>
      <c r="G14" s="264"/>
      <c r="H14" s="264"/>
      <c r="I14" s="264"/>
      <c r="J14" s="264"/>
      <c r="K14" s="264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2"/>
      <c r="X14" s="180"/>
      <c r="Y14" s="181"/>
      <c r="Z14" s="181"/>
      <c r="AA14" s="181"/>
      <c r="AB14" s="181"/>
      <c r="AC14" s="181"/>
      <c r="AD14" s="8"/>
    </row>
    <row r="15" spans="1:30" ht="25.5" customHeight="1">
      <c r="A15" s="200"/>
      <c r="B15" s="177"/>
      <c r="C15" s="178"/>
      <c r="D15" s="178"/>
      <c r="E15" s="179"/>
      <c r="F15" s="205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7"/>
      <c r="X15" s="180"/>
      <c r="Y15" s="181"/>
      <c r="Z15" s="181"/>
      <c r="AA15" s="181"/>
      <c r="AB15" s="181"/>
      <c r="AC15" s="181"/>
      <c r="AD15" s="8"/>
    </row>
    <row r="16" spans="1:30" ht="27.6" customHeight="1" thickBot="1">
      <c r="A16" s="200"/>
      <c r="B16" s="241" t="s">
        <v>80</v>
      </c>
      <c r="C16" s="242"/>
      <c r="D16" s="242"/>
      <c r="E16" s="243"/>
      <c r="F16" s="203" t="s">
        <v>59</v>
      </c>
      <c r="G16" s="204"/>
      <c r="H16" s="208"/>
      <c r="I16" s="209"/>
      <c r="J16" s="209"/>
      <c r="K16" s="209"/>
      <c r="L16" s="209"/>
      <c r="M16" s="209"/>
      <c r="N16" s="209"/>
      <c r="O16" s="210"/>
      <c r="P16" s="53" t="s">
        <v>60</v>
      </c>
      <c r="Q16" s="113"/>
      <c r="R16" s="114"/>
      <c r="S16" s="114"/>
      <c r="T16" s="114"/>
      <c r="U16" s="114"/>
      <c r="V16" s="114"/>
      <c r="W16" s="115"/>
      <c r="X16" s="180"/>
      <c r="Y16" s="181"/>
      <c r="Z16" s="181"/>
      <c r="AA16" s="181"/>
      <c r="AB16" s="181"/>
      <c r="AC16" s="181"/>
    </row>
    <row r="17" spans="1:30" ht="47.25" customHeight="1" thickTop="1">
      <c r="A17" s="217" t="s">
        <v>125</v>
      </c>
      <c r="B17" s="218"/>
      <c r="C17" s="218"/>
      <c r="D17" s="218"/>
      <c r="E17" s="219"/>
      <c r="F17" s="116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8"/>
      <c r="X17" s="180"/>
      <c r="Y17" s="181"/>
      <c r="Z17" s="181"/>
      <c r="AA17" s="181"/>
      <c r="AB17" s="181"/>
      <c r="AC17" s="181"/>
      <c r="AD17" s="8"/>
    </row>
    <row r="18" spans="1:30" ht="15.6" customHeight="1">
      <c r="A18" s="182" t="s">
        <v>65</v>
      </c>
      <c r="B18" s="244" t="s">
        <v>124</v>
      </c>
      <c r="C18" s="242"/>
      <c r="D18" s="242"/>
      <c r="E18" s="243"/>
      <c r="F18" s="220"/>
      <c r="G18" s="221"/>
      <c r="H18" s="221"/>
      <c r="I18" s="221"/>
      <c r="J18" s="221"/>
      <c r="K18" s="221"/>
      <c r="L18" s="221"/>
      <c r="M18" s="221"/>
      <c r="N18" s="221"/>
      <c r="O18" s="222"/>
      <c r="P18" s="140" t="s">
        <v>54</v>
      </c>
      <c r="Q18" s="141"/>
      <c r="R18" s="142"/>
      <c r="S18" s="235"/>
      <c r="T18" s="236"/>
      <c r="U18" s="236"/>
      <c r="V18" s="236"/>
      <c r="W18" s="237"/>
      <c r="X18" s="180"/>
      <c r="Y18" s="181"/>
      <c r="Z18" s="181"/>
      <c r="AA18" s="181"/>
      <c r="AB18" s="181"/>
      <c r="AC18" s="181"/>
      <c r="AD18" s="8"/>
    </row>
    <row r="19" spans="1:30" ht="33" customHeight="1">
      <c r="A19" s="183"/>
      <c r="B19" s="245"/>
      <c r="C19" s="246"/>
      <c r="D19" s="246"/>
      <c r="E19" s="247"/>
      <c r="F19" s="205"/>
      <c r="G19" s="206"/>
      <c r="H19" s="206"/>
      <c r="I19" s="206"/>
      <c r="J19" s="206"/>
      <c r="K19" s="206"/>
      <c r="L19" s="206"/>
      <c r="M19" s="206"/>
      <c r="N19" s="206"/>
      <c r="O19" s="223"/>
      <c r="P19" s="265" t="s">
        <v>82</v>
      </c>
      <c r="Q19" s="266"/>
      <c r="R19" s="267"/>
      <c r="S19" s="214"/>
      <c r="T19" s="215"/>
      <c r="U19" s="215"/>
      <c r="V19" s="215"/>
      <c r="W19" s="216"/>
      <c r="X19" s="180"/>
      <c r="Y19" s="181"/>
      <c r="Z19" s="181"/>
      <c r="AA19" s="181"/>
      <c r="AB19" s="181"/>
      <c r="AC19" s="181"/>
      <c r="AD19" s="8"/>
    </row>
    <row r="20" spans="1:30" ht="26.1" customHeight="1" thickBot="1">
      <c r="A20" s="184"/>
      <c r="B20" s="238" t="s">
        <v>104</v>
      </c>
      <c r="C20" s="239"/>
      <c r="D20" s="239"/>
      <c r="E20" s="240"/>
      <c r="F20" s="203" t="s">
        <v>59</v>
      </c>
      <c r="G20" s="204"/>
      <c r="H20" s="208"/>
      <c r="I20" s="209"/>
      <c r="J20" s="209"/>
      <c r="K20" s="209"/>
      <c r="L20" s="209"/>
      <c r="M20" s="209"/>
      <c r="N20" s="209"/>
      <c r="O20" s="210"/>
      <c r="P20" s="60" t="s">
        <v>60</v>
      </c>
      <c r="Q20" s="113"/>
      <c r="R20" s="114"/>
      <c r="S20" s="114"/>
      <c r="T20" s="114"/>
      <c r="U20" s="114"/>
      <c r="V20" s="114"/>
      <c r="W20" s="115"/>
      <c r="X20" s="35"/>
      <c r="Y20" s="42"/>
      <c r="Z20" s="34"/>
      <c r="AA20" s="34"/>
      <c r="AB20" s="34"/>
      <c r="AC20" s="34"/>
    </row>
    <row r="21" spans="1:30" ht="26.1" customHeight="1" thickTop="1" thickBot="1">
      <c r="A21" s="226" t="s">
        <v>126</v>
      </c>
      <c r="B21" s="227"/>
      <c r="C21" s="227"/>
      <c r="D21" s="227"/>
      <c r="E21" s="228"/>
      <c r="F21" s="261"/>
      <c r="G21" s="262"/>
      <c r="H21" s="263"/>
      <c r="I21" s="136" t="s">
        <v>111</v>
      </c>
      <c r="J21" s="137"/>
      <c r="K21" s="193"/>
      <c r="L21" s="194"/>
      <c r="M21" s="194"/>
      <c r="N21" s="194"/>
      <c r="O21" s="194"/>
      <c r="P21" s="194"/>
      <c r="Q21" s="194"/>
      <c r="R21" s="194"/>
      <c r="S21" s="195"/>
      <c r="T21" s="136" t="s">
        <v>110</v>
      </c>
      <c r="U21" s="137"/>
      <c r="V21" s="138"/>
      <c r="W21" s="139"/>
      <c r="X21" s="35"/>
      <c r="Y21" s="42"/>
      <c r="Z21" s="34"/>
      <c r="AA21" s="34"/>
      <c r="AB21" s="34"/>
      <c r="AC21" s="34"/>
    </row>
    <row r="22" spans="1:30" ht="84" customHeight="1">
      <c r="A22" s="124" t="s">
        <v>106</v>
      </c>
      <c r="B22" s="125"/>
      <c r="C22" s="128" t="s">
        <v>116</v>
      </c>
      <c r="D22" s="128"/>
      <c r="E22" s="129"/>
      <c r="F22" s="191"/>
      <c r="G22" s="192"/>
      <c r="H22" s="32" t="s">
        <v>1</v>
      </c>
      <c r="I22" s="253" t="s">
        <v>55</v>
      </c>
      <c r="J22" s="254"/>
      <c r="K22" s="255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7"/>
      <c r="X22" s="35"/>
      <c r="Y22" s="42"/>
      <c r="Z22" s="34"/>
      <c r="AA22" s="34"/>
      <c r="AB22" s="34"/>
      <c r="AC22" s="34"/>
    </row>
    <row r="23" spans="1:30" ht="84" customHeight="1" thickBot="1">
      <c r="A23" s="126"/>
      <c r="B23" s="127"/>
      <c r="C23" s="188" t="s">
        <v>117</v>
      </c>
      <c r="D23" s="189"/>
      <c r="E23" s="190"/>
      <c r="F23" s="224"/>
      <c r="G23" s="225"/>
      <c r="H23" s="33" t="s">
        <v>1</v>
      </c>
      <c r="I23" s="248" t="s">
        <v>56</v>
      </c>
      <c r="J23" s="249"/>
      <c r="K23" s="258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60"/>
      <c r="X23" s="35"/>
      <c r="Y23" s="42"/>
      <c r="Z23" s="34"/>
      <c r="AA23" s="34"/>
      <c r="AB23" s="34"/>
      <c r="AC23" s="34"/>
    </row>
    <row r="24" spans="1:30" ht="99" customHeight="1" thickTop="1" thickBot="1">
      <c r="A24" s="176" t="s">
        <v>119</v>
      </c>
      <c r="B24" s="128"/>
      <c r="C24" s="128"/>
      <c r="D24" s="128"/>
      <c r="E24" s="129"/>
      <c r="F24" s="250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2"/>
      <c r="X24" s="47" t="s">
        <v>57</v>
      </c>
      <c r="Y24" s="48">
        <f>LEN(F24)</f>
        <v>0</v>
      </c>
      <c r="Z24" s="49" t="s">
        <v>62</v>
      </c>
      <c r="AA24" s="34"/>
      <c r="AB24" s="34"/>
      <c r="AC24" s="34"/>
    </row>
    <row r="25" spans="1:30" ht="44.45" customHeight="1" thickTop="1" thickBot="1">
      <c r="A25" s="154" t="s">
        <v>107</v>
      </c>
      <c r="B25" s="155"/>
      <c r="C25" s="155"/>
      <c r="D25" s="155"/>
      <c r="E25" s="156"/>
      <c r="F25" s="133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5"/>
      <c r="X25" s="36"/>
      <c r="Y25" s="42"/>
      <c r="Z25" s="34"/>
      <c r="AA25" s="34"/>
      <c r="AB25" s="34"/>
      <c r="AC25" s="34"/>
    </row>
    <row r="26" spans="1:30" ht="14.45" customHeight="1" thickTop="1">
      <c r="A26" s="157" t="s">
        <v>4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spans="1:30" ht="14.4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158" t="s">
        <v>67</v>
      </c>
      <c r="V27" s="158"/>
      <c r="W27" s="158"/>
    </row>
    <row r="28" spans="1:30" ht="14.45" customHeight="1">
      <c r="A28" s="37"/>
      <c r="B28" s="37"/>
      <c r="C28" s="37"/>
      <c r="D28" s="37"/>
      <c r="E28" s="37"/>
      <c r="F28" s="37"/>
      <c r="G28" s="37"/>
      <c r="H28" s="37"/>
      <c r="I28" s="37"/>
      <c r="J28" s="43"/>
      <c r="K28" s="43"/>
      <c r="L28" s="43"/>
      <c r="M28" s="43"/>
      <c r="P28" s="175"/>
      <c r="Q28" s="175"/>
      <c r="R28" s="174" t="str">
        <f>IF(F10="","",F10)</f>
        <v/>
      </c>
      <c r="S28" s="174"/>
      <c r="T28" s="174"/>
      <c r="U28" s="174"/>
      <c r="V28" s="174"/>
      <c r="W28" s="174"/>
    </row>
    <row r="29" spans="1:30" ht="14.45" customHeight="1" thickBot="1">
      <c r="A29" s="37"/>
      <c r="B29" s="37"/>
      <c r="C29" s="37"/>
      <c r="D29" s="37"/>
      <c r="E29" s="37"/>
      <c r="F29" s="37"/>
      <c r="G29" s="37"/>
      <c r="H29" s="37"/>
      <c r="I29" s="37"/>
      <c r="J29" s="43"/>
      <c r="K29" s="43"/>
      <c r="L29" s="43"/>
      <c r="M29" s="43"/>
      <c r="N29" s="46"/>
      <c r="O29" s="46"/>
      <c r="P29" s="44"/>
      <c r="Q29" s="44"/>
      <c r="R29" s="45"/>
      <c r="S29" s="45"/>
      <c r="T29" s="45"/>
      <c r="U29" s="45"/>
      <c r="V29" s="45"/>
      <c r="W29" s="45"/>
      <c r="X29" s="46"/>
    </row>
    <row r="30" spans="1:30" ht="44.45" customHeight="1" thickTop="1" thickBot="1">
      <c r="A30" s="143" t="s">
        <v>120</v>
      </c>
      <c r="B30" s="144"/>
      <c r="C30" s="145"/>
      <c r="D30" s="152" t="s">
        <v>108</v>
      </c>
      <c r="E30" s="153"/>
      <c r="F30" s="130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2"/>
      <c r="X30" s="35"/>
      <c r="Y30" s="42"/>
      <c r="Z30" s="34"/>
      <c r="AA30" s="34"/>
      <c r="AB30" s="34"/>
      <c r="AC30" s="34"/>
    </row>
    <row r="31" spans="1:30" ht="44.45" customHeight="1" thickTop="1" thickBot="1">
      <c r="A31" s="146"/>
      <c r="B31" s="147"/>
      <c r="C31" s="148"/>
      <c r="D31" s="159" t="s">
        <v>109</v>
      </c>
      <c r="E31" s="160"/>
      <c r="F31" s="165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7"/>
      <c r="X31" s="50" t="s">
        <v>57</v>
      </c>
      <c r="Y31" s="48">
        <f>LEN(F31)</f>
        <v>0</v>
      </c>
      <c r="Z31" s="51" t="s">
        <v>62</v>
      </c>
      <c r="AA31" s="34"/>
      <c r="AB31" s="34"/>
      <c r="AC31" s="34"/>
    </row>
    <row r="32" spans="1:30" ht="286.5" customHeight="1" thickTop="1">
      <c r="A32" s="146"/>
      <c r="B32" s="147"/>
      <c r="C32" s="148"/>
      <c r="D32" s="161"/>
      <c r="E32" s="162"/>
      <c r="F32" s="168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AA32" s="34"/>
      <c r="AB32" s="34"/>
      <c r="AC32" s="34"/>
    </row>
    <row r="33" spans="1:29" ht="348.6" customHeight="1" thickBot="1">
      <c r="A33" s="149"/>
      <c r="B33" s="150"/>
      <c r="C33" s="151"/>
      <c r="D33" s="163"/>
      <c r="E33" s="164"/>
      <c r="F33" s="171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3"/>
      <c r="AA33" s="19"/>
      <c r="AB33" s="19"/>
      <c r="AC33" s="19"/>
    </row>
    <row r="34" spans="1:29" ht="14.25" thickTop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</sheetData>
  <mergeCells count="106">
    <mergeCell ref="B11:E11"/>
    <mergeCell ref="B8:E8"/>
    <mergeCell ref="F11:W11"/>
    <mergeCell ref="F8:K8"/>
    <mergeCell ref="L8:O8"/>
    <mergeCell ref="P8:W8"/>
    <mergeCell ref="P12:R12"/>
    <mergeCell ref="H5:J5"/>
    <mergeCell ref="H6:J6"/>
    <mergeCell ref="H7:J7"/>
    <mergeCell ref="Q10:U10"/>
    <mergeCell ref="Q9:U9"/>
    <mergeCell ref="N5:O5"/>
    <mergeCell ref="N6:O6"/>
    <mergeCell ref="L6:M6"/>
    <mergeCell ref="L5:M5"/>
    <mergeCell ref="F5:G5"/>
    <mergeCell ref="T5:U5"/>
    <mergeCell ref="R7:S7"/>
    <mergeCell ref="R6:S6"/>
    <mergeCell ref="R5:S5"/>
    <mergeCell ref="N7:O7"/>
    <mergeCell ref="F6:G6"/>
    <mergeCell ref="F9:P9"/>
    <mergeCell ref="S18:W18"/>
    <mergeCell ref="B12:E12"/>
    <mergeCell ref="B20:E20"/>
    <mergeCell ref="B16:E16"/>
    <mergeCell ref="B13:E13"/>
    <mergeCell ref="B18:E19"/>
    <mergeCell ref="I23:J23"/>
    <mergeCell ref="F24:W24"/>
    <mergeCell ref="I22:J22"/>
    <mergeCell ref="K22:W22"/>
    <mergeCell ref="K23:W23"/>
    <mergeCell ref="F21:H21"/>
    <mergeCell ref="Q20:W20"/>
    <mergeCell ref="G14:K14"/>
    <mergeCell ref="P19:R19"/>
    <mergeCell ref="X12:AC19"/>
    <mergeCell ref="A18:A20"/>
    <mergeCell ref="F12:O12"/>
    <mergeCell ref="C23:E23"/>
    <mergeCell ref="F22:G22"/>
    <mergeCell ref="K21:S21"/>
    <mergeCell ref="S12:W12"/>
    <mergeCell ref="A9:A16"/>
    <mergeCell ref="L14:W14"/>
    <mergeCell ref="X10:AC11"/>
    <mergeCell ref="F20:G20"/>
    <mergeCell ref="I21:J21"/>
    <mergeCell ref="F15:W15"/>
    <mergeCell ref="F16:G16"/>
    <mergeCell ref="H16:O16"/>
    <mergeCell ref="F13:W13"/>
    <mergeCell ref="S19:W19"/>
    <mergeCell ref="A17:E17"/>
    <mergeCell ref="F18:O19"/>
    <mergeCell ref="H20:O20"/>
    <mergeCell ref="F23:G23"/>
    <mergeCell ref="A21:E21"/>
    <mergeCell ref="B9:E9"/>
    <mergeCell ref="B10:E10"/>
    <mergeCell ref="F10:P10"/>
    <mergeCell ref="Q16:W16"/>
    <mergeCell ref="F17:W17"/>
    <mergeCell ref="V10:W10"/>
    <mergeCell ref="V9:W9"/>
    <mergeCell ref="A34:W34"/>
    <mergeCell ref="A22:B23"/>
    <mergeCell ref="C22:E22"/>
    <mergeCell ref="F30:W30"/>
    <mergeCell ref="F25:W25"/>
    <mergeCell ref="T21:U21"/>
    <mergeCell ref="V21:W21"/>
    <mergeCell ref="P18:R18"/>
    <mergeCell ref="A30:C33"/>
    <mergeCell ref="D30:E30"/>
    <mergeCell ref="A25:E25"/>
    <mergeCell ref="A26:W26"/>
    <mergeCell ref="U27:W27"/>
    <mergeCell ref="D31:E33"/>
    <mergeCell ref="F31:W33"/>
    <mergeCell ref="R28:W28"/>
    <mergeCell ref="P28:Q28"/>
    <mergeCell ref="A24:E24"/>
    <mergeCell ref="B14:E15"/>
    <mergeCell ref="A1:W1"/>
    <mergeCell ref="P7:Q7"/>
    <mergeCell ref="P6:Q6"/>
    <mergeCell ref="P5:Q5"/>
    <mergeCell ref="V5:W5"/>
    <mergeCell ref="T6:U6"/>
    <mergeCell ref="B3:E4"/>
    <mergeCell ref="E2:M2"/>
    <mergeCell ref="P3:W3"/>
    <mergeCell ref="P4:W4"/>
    <mergeCell ref="L7:M7"/>
    <mergeCell ref="V7:W7"/>
    <mergeCell ref="T7:U7"/>
    <mergeCell ref="B5:E7"/>
    <mergeCell ref="V6:W6"/>
    <mergeCell ref="A3:A8"/>
    <mergeCell ref="L3:M4"/>
    <mergeCell ref="F7:G7"/>
    <mergeCell ref="F3:K4"/>
  </mergeCells>
  <phoneticPr fontId="1"/>
  <dataValidations count="18">
    <dataValidation imeMode="halfAlpha" allowBlank="1" showInputMessage="1" showErrorMessage="1" sqref="L14 H16 F16 H20 F20 T21:U21"/>
    <dataValidation imeMode="hiragana" allowBlank="1" showInputMessage="1" showErrorMessage="1" sqref="S11:W11 F17:K17 F30:F31 Q10:R11 G12:O12 F15:W15 F18:O19 F10:F13 G11:P11"/>
    <dataValidation imeMode="fullKatakana" allowBlank="1" showInputMessage="1" showErrorMessage="1" sqref="V9 Q9 F9"/>
    <dataValidation type="list" imeMode="hiragana" allowBlank="1" showInputMessage="1" showErrorMessage="1" sqref="V10">
      <formula1>"男,女"</formula1>
    </dataValidation>
    <dataValidation type="list" allowBlank="1" showInputMessage="1" showErrorMessage="1" sqref="P5:P7">
      <formula1>"□科目３,☑科目３"</formula1>
    </dataValidation>
    <dataValidation type="list" allowBlank="1" showInputMessage="1" showErrorMessage="1" sqref="N3:N4">
      <formula1>"□,☑"</formula1>
    </dataValidation>
    <dataValidation type="list" allowBlank="1" showInputMessage="1" showErrorMessage="1" sqref="N5:N7">
      <formula1>"□科目２,☑科目２"</formula1>
    </dataValidation>
    <dataValidation type="list" allowBlank="1" showInputMessage="1" showErrorMessage="1" sqref="V5:V7">
      <formula1>"□科目６,☑科目６"</formula1>
    </dataValidation>
    <dataValidation type="list" allowBlank="1" showInputMessage="1" showErrorMessage="1" sqref="T5:T7">
      <formula1>"□科目５,☑科目５"</formula1>
    </dataValidation>
    <dataValidation type="list" allowBlank="1" showInputMessage="1" showErrorMessage="1" sqref="R5:R7">
      <formula1>"□科目４,☑科目４"</formula1>
    </dataValidation>
    <dataValidation type="list" imeMode="halfAlpha" allowBlank="1" showInputMessage="1" showErrorMessage="1" sqref="F21">
      <formula1>"有,無"</formula1>
    </dataValidation>
    <dataValidation type="list" imeMode="halfAlpha" allowBlank="1" showInputMessage="1" showErrorMessage="1" sqref="V21">
      <formula1>"長期,短期"</formula1>
    </dataValidation>
    <dataValidation type="list" allowBlank="1" showInputMessage="1" showErrorMessage="1" sqref="H5:J5">
      <formula1>"令和1(2019),令和2(2020),令和3(2021)"</formula1>
    </dataValidation>
    <dataValidation type="list" allowBlank="1" showInputMessage="1" showErrorMessage="1" sqref="H6:J6">
      <formula1>"令和1(2019),令和2(2020),令和3(2021),令和4(2022)"</formula1>
    </dataValidation>
    <dataValidation type="list" allowBlank="1" showInputMessage="1" showErrorMessage="1" sqref="H7:J7">
      <formula1>"令和2(2020),令和3(2021),令和4(2022),令和5(2023)"</formula1>
    </dataValidation>
    <dataValidation type="list" allowBlank="1" showInputMessage="1" showErrorMessage="1" sqref="F3:K4">
      <formula1>"A-1.長期コース(全科目単年度履修),A-2.長期コース(分割履修),A-3.長期コース(特別聴講),B-1.短期コース(全コース),B-2.短期コース(特別聴講)"</formula1>
    </dataValidation>
    <dataValidation type="list" allowBlank="1" showInputMessage="1" showErrorMessage="1" sqref="F8">
      <formula1>"科目1,科目2,科目3,科目4,科目5,科目6"</formula1>
    </dataValidation>
    <dataValidation type="list" allowBlank="1" showInputMessage="1" showErrorMessage="1" sqref="P8:W8">
      <formula1>"11月8日(月),11月9日(火),11月10日(水),11月11日(木),11月12日(金),11月13日(土)"</formula1>
    </dataValidation>
  </dataValidations>
  <pageMargins left="0.51181102362204722" right="0.11811023622047245" top="0.55118110236220474" bottom="0.39370078740157483" header="0.31496062992125984" footer="0.31496062992125984"/>
  <pageSetup paperSize="9" scale="93" orientation="portrait" blackAndWhite="1" r:id="rId1"/>
  <rowBreaks count="1" manualBreakCount="1">
    <brk id="26" max="2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4"/>
  <sheetViews>
    <sheetView view="pageBreakPreview" topLeftCell="A25" zoomScaleNormal="100" zoomScaleSheetLayoutView="100" workbookViewId="0">
      <selection activeCell="F13" sqref="F13:W13"/>
    </sheetView>
  </sheetViews>
  <sheetFormatPr defaultRowHeight="13.5"/>
  <cols>
    <col min="1" max="1" width="3.875" customWidth="1"/>
    <col min="2" max="2" width="4.125" customWidth="1"/>
    <col min="3" max="3" width="7.25" customWidth="1"/>
    <col min="4" max="5" width="4.875" customWidth="1"/>
    <col min="6" max="23" width="4.125" customWidth="1"/>
    <col min="25" max="25" width="13.25" style="40" customWidth="1"/>
    <col min="26" max="26" width="11.125" bestFit="1" customWidth="1"/>
    <col min="29" max="29" width="7.25" customWidth="1"/>
    <col min="30" max="30" width="12.5" customWidth="1"/>
  </cols>
  <sheetData>
    <row r="1" spans="1:30" ht="27.95" customHeight="1">
      <c r="A1" s="72" t="s">
        <v>28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"/>
    </row>
    <row r="2" spans="1:30" ht="18" customHeight="1" thickBot="1">
      <c r="A2" s="25" t="s">
        <v>29</v>
      </c>
      <c r="B2" s="25"/>
      <c r="C2" s="25"/>
      <c r="D2" s="25"/>
      <c r="E2" s="303"/>
      <c r="F2" s="303"/>
      <c r="G2" s="303"/>
      <c r="H2" s="303"/>
      <c r="I2" s="303"/>
      <c r="J2" s="303"/>
      <c r="K2" s="303"/>
      <c r="L2" s="303"/>
      <c r="M2" s="303"/>
      <c r="N2" s="26"/>
      <c r="O2" s="27" t="s">
        <v>30</v>
      </c>
      <c r="P2" s="27"/>
      <c r="Q2" s="28" t="s">
        <v>31</v>
      </c>
      <c r="R2" s="28"/>
      <c r="S2" s="28"/>
      <c r="T2" s="28"/>
      <c r="U2" s="28"/>
      <c r="V2" s="28"/>
      <c r="W2" s="29">
        <v>0</v>
      </c>
      <c r="X2" s="7"/>
    </row>
    <row r="3" spans="1:30" s="23" customFormat="1" ht="33.950000000000003" customHeight="1" thickTop="1">
      <c r="A3" s="99" t="s">
        <v>71</v>
      </c>
      <c r="B3" s="80" t="s">
        <v>70</v>
      </c>
      <c r="C3" s="80"/>
      <c r="D3" s="80"/>
      <c r="E3" s="81"/>
      <c r="F3" s="108" t="s">
        <v>101</v>
      </c>
      <c r="G3" s="108"/>
      <c r="H3" s="108"/>
      <c r="I3" s="108"/>
      <c r="J3" s="108"/>
      <c r="K3" s="108"/>
      <c r="L3" s="102" t="s">
        <v>69</v>
      </c>
      <c r="M3" s="103"/>
      <c r="N3" s="30" t="s">
        <v>47</v>
      </c>
      <c r="O3" s="31" t="s">
        <v>45</v>
      </c>
      <c r="P3" s="304" t="s">
        <v>49</v>
      </c>
      <c r="Q3" s="304"/>
      <c r="R3" s="304"/>
      <c r="S3" s="304"/>
      <c r="T3" s="304"/>
      <c r="U3" s="304"/>
      <c r="V3" s="304"/>
      <c r="W3" s="305"/>
      <c r="X3" s="22"/>
      <c r="Y3" s="41"/>
    </row>
    <row r="4" spans="1:30" s="23" customFormat="1" ht="33.950000000000003" customHeight="1" thickBot="1">
      <c r="A4" s="100"/>
      <c r="B4" s="82"/>
      <c r="C4" s="82"/>
      <c r="D4" s="82"/>
      <c r="E4" s="83"/>
      <c r="F4" s="109"/>
      <c r="G4" s="109"/>
      <c r="H4" s="109"/>
      <c r="I4" s="109"/>
      <c r="J4" s="109"/>
      <c r="K4" s="109"/>
      <c r="L4" s="104"/>
      <c r="M4" s="105"/>
      <c r="N4" s="24" t="s">
        <v>48</v>
      </c>
      <c r="O4" s="21" t="s">
        <v>46</v>
      </c>
      <c r="P4" s="87" t="s">
        <v>50</v>
      </c>
      <c r="Q4" s="87"/>
      <c r="R4" s="87"/>
      <c r="S4" s="87"/>
      <c r="T4" s="87"/>
      <c r="U4" s="87"/>
      <c r="V4" s="87"/>
      <c r="W4" s="88"/>
      <c r="X4" s="22"/>
      <c r="Y4" s="41"/>
    </row>
    <row r="5" spans="1:30" ht="18" customHeight="1">
      <c r="A5" s="100"/>
      <c r="B5" s="92" t="s">
        <v>102</v>
      </c>
      <c r="C5" s="92"/>
      <c r="D5" s="92"/>
      <c r="E5" s="93"/>
      <c r="F5" s="294" t="s">
        <v>32</v>
      </c>
      <c r="G5" s="295"/>
      <c r="H5" s="282" t="s">
        <v>92</v>
      </c>
      <c r="I5" s="282"/>
      <c r="J5" s="282"/>
      <c r="K5" s="54" t="s">
        <v>91</v>
      </c>
      <c r="L5" s="292" t="s">
        <v>35</v>
      </c>
      <c r="M5" s="293"/>
      <c r="N5" s="77" t="s">
        <v>43</v>
      </c>
      <c r="O5" s="78"/>
      <c r="P5" s="77" t="s">
        <v>42</v>
      </c>
      <c r="Q5" s="78"/>
      <c r="R5" s="77" t="s">
        <v>37</v>
      </c>
      <c r="S5" s="78"/>
      <c r="T5" s="77" t="s">
        <v>41</v>
      </c>
      <c r="U5" s="78"/>
      <c r="V5" s="77" t="s">
        <v>40</v>
      </c>
      <c r="W5" s="79"/>
      <c r="X5" s="7"/>
    </row>
    <row r="6" spans="1:30" ht="18" customHeight="1">
      <c r="A6" s="100"/>
      <c r="B6" s="94"/>
      <c r="C6" s="94"/>
      <c r="D6" s="94"/>
      <c r="E6" s="95"/>
      <c r="F6" s="298" t="s">
        <v>33</v>
      </c>
      <c r="G6" s="299"/>
      <c r="H6" s="283" t="s">
        <v>93</v>
      </c>
      <c r="I6" s="283"/>
      <c r="J6" s="283"/>
      <c r="K6" s="55" t="s">
        <v>91</v>
      </c>
      <c r="L6" s="306"/>
      <c r="M6" s="76"/>
      <c r="N6" s="75" t="s">
        <v>36</v>
      </c>
      <c r="O6" s="76"/>
      <c r="P6" s="75" t="s">
        <v>38</v>
      </c>
      <c r="Q6" s="76"/>
      <c r="R6" s="75" t="s">
        <v>52</v>
      </c>
      <c r="S6" s="76"/>
      <c r="T6" s="75" t="s">
        <v>41</v>
      </c>
      <c r="U6" s="76"/>
      <c r="V6" s="75" t="s">
        <v>40</v>
      </c>
      <c r="W6" s="98"/>
      <c r="X6" s="7"/>
    </row>
    <row r="7" spans="1:30" ht="18" customHeight="1" thickBot="1">
      <c r="A7" s="100"/>
      <c r="B7" s="96"/>
      <c r="C7" s="96"/>
      <c r="D7" s="96"/>
      <c r="E7" s="97"/>
      <c r="F7" s="106" t="s">
        <v>34</v>
      </c>
      <c r="G7" s="107"/>
      <c r="H7" s="284" t="s">
        <v>94</v>
      </c>
      <c r="I7" s="284"/>
      <c r="J7" s="284"/>
      <c r="K7" s="56" t="s">
        <v>91</v>
      </c>
      <c r="L7" s="310"/>
      <c r="M7" s="74"/>
      <c r="N7" s="296" t="s">
        <v>36</v>
      </c>
      <c r="O7" s="297"/>
      <c r="P7" s="296" t="s">
        <v>42</v>
      </c>
      <c r="Q7" s="297"/>
      <c r="R7" s="73" t="s">
        <v>37</v>
      </c>
      <c r="S7" s="74"/>
      <c r="T7" s="73" t="s">
        <v>39</v>
      </c>
      <c r="U7" s="74"/>
      <c r="V7" s="73" t="s">
        <v>53</v>
      </c>
      <c r="W7" s="91"/>
      <c r="X7" s="7"/>
    </row>
    <row r="8" spans="1:30" ht="27.6" customHeight="1" thickBot="1">
      <c r="A8" s="101"/>
      <c r="B8" s="268" t="s">
        <v>103</v>
      </c>
      <c r="C8" s="268"/>
      <c r="D8" s="268"/>
      <c r="E8" s="269"/>
      <c r="F8" s="307"/>
      <c r="G8" s="277"/>
      <c r="H8" s="277"/>
      <c r="I8" s="277"/>
      <c r="J8" s="277"/>
      <c r="K8" s="277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9"/>
      <c r="X8" s="7"/>
    </row>
    <row r="9" spans="1:30" ht="12.95" customHeight="1" thickTop="1">
      <c r="A9" s="199" t="s">
        <v>44</v>
      </c>
      <c r="B9" s="229" t="s">
        <v>2</v>
      </c>
      <c r="C9" s="230"/>
      <c r="D9" s="230"/>
      <c r="E9" s="231"/>
      <c r="F9" s="300" t="s">
        <v>66</v>
      </c>
      <c r="G9" s="301"/>
      <c r="H9" s="301"/>
      <c r="I9" s="301"/>
      <c r="J9" s="301"/>
      <c r="K9" s="301"/>
      <c r="L9" s="301"/>
      <c r="M9" s="301"/>
      <c r="N9" s="301"/>
      <c r="O9" s="301"/>
      <c r="P9" s="39"/>
      <c r="Q9" s="288" t="s">
        <v>73</v>
      </c>
      <c r="R9" s="288"/>
      <c r="S9" s="288"/>
      <c r="T9" s="288"/>
      <c r="U9" s="288"/>
      <c r="V9" s="288" t="s">
        <v>74</v>
      </c>
      <c r="W9" s="122"/>
      <c r="X9" s="7"/>
    </row>
    <row r="10" spans="1:30" ht="31.5" customHeight="1">
      <c r="A10" s="200"/>
      <c r="B10" s="232" t="s">
        <v>72</v>
      </c>
      <c r="C10" s="233"/>
      <c r="D10" s="233"/>
      <c r="E10" s="234"/>
      <c r="F10" s="110" t="s">
        <v>58</v>
      </c>
      <c r="G10" s="111"/>
      <c r="H10" s="111"/>
      <c r="I10" s="111"/>
      <c r="J10" s="111"/>
      <c r="K10" s="111"/>
      <c r="L10" s="111"/>
      <c r="M10" s="111"/>
      <c r="N10" s="111"/>
      <c r="O10" s="111"/>
      <c r="P10" s="20"/>
      <c r="Q10" s="286">
        <v>29312</v>
      </c>
      <c r="R10" s="286"/>
      <c r="S10" s="286"/>
      <c r="T10" s="286"/>
      <c r="U10" s="287"/>
      <c r="V10" s="119" t="s">
        <v>51</v>
      </c>
      <c r="W10" s="120"/>
      <c r="X10" s="180"/>
      <c r="Y10" s="181"/>
      <c r="Z10" s="181"/>
      <c r="AA10" s="181"/>
      <c r="AB10" s="181"/>
      <c r="AC10" s="181"/>
      <c r="AD10" s="8"/>
    </row>
    <row r="11" spans="1:30" ht="32.1" customHeight="1">
      <c r="A11" s="200"/>
      <c r="B11" s="177" t="s">
        <v>75</v>
      </c>
      <c r="C11" s="178"/>
      <c r="D11" s="178"/>
      <c r="E11" s="179"/>
      <c r="F11" s="270" t="s">
        <v>63</v>
      </c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2"/>
      <c r="X11" s="180"/>
      <c r="Y11" s="181"/>
      <c r="Z11" s="181"/>
      <c r="AA11" s="181"/>
      <c r="AB11" s="181"/>
      <c r="AC11" s="181"/>
      <c r="AD11" s="8"/>
    </row>
    <row r="12" spans="1:30" ht="36" customHeight="1">
      <c r="A12" s="200"/>
      <c r="B12" s="177" t="s">
        <v>76</v>
      </c>
      <c r="C12" s="178"/>
      <c r="D12" s="178"/>
      <c r="E12" s="179"/>
      <c r="F12" s="311" t="s">
        <v>159</v>
      </c>
      <c r="G12" s="312"/>
      <c r="H12" s="312"/>
      <c r="I12" s="312"/>
      <c r="J12" s="312"/>
      <c r="K12" s="312"/>
      <c r="L12" s="312"/>
      <c r="M12" s="312"/>
      <c r="N12" s="312"/>
      <c r="O12" s="313"/>
      <c r="P12" s="279" t="s">
        <v>77</v>
      </c>
      <c r="Q12" s="280"/>
      <c r="R12" s="280"/>
      <c r="S12" s="197" t="s">
        <v>64</v>
      </c>
      <c r="T12" s="197"/>
      <c r="U12" s="197"/>
      <c r="V12" s="197"/>
      <c r="W12" s="198"/>
      <c r="X12" s="180"/>
      <c r="Y12" s="181"/>
      <c r="Z12" s="181"/>
      <c r="AA12" s="181"/>
      <c r="AB12" s="181"/>
      <c r="AC12" s="181"/>
      <c r="AD12" s="8"/>
    </row>
    <row r="13" spans="1:30" ht="36" customHeight="1">
      <c r="A13" s="200"/>
      <c r="B13" s="177" t="s">
        <v>78</v>
      </c>
      <c r="C13" s="178"/>
      <c r="D13" s="178"/>
      <c r="E13" s="179"/>
      <c r="F13" s="314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  <c r="X13" s="180"/>
      <c r="Y13" s="181"/>
      <c r="Z13" s="181"/>
      <c r="AA13" s="181"/>
      <c r="AB13" s="181"/>
      <c r="AC13" s="181"/>
      <c r="AD13" s="8"/>
    </row>
    <row r="14" spans="1:30" ht="12.95" customHeight="1">
      <c r="A14" s="200"/>
      <c r="B14" s="177" t="s">
        <v>79</v>
      </c>
      <c r="C14" s="178"/>
      <c r="D14" s="178"/>
      <c r="E14" s="179"/>
      <c r="F14" s="38" t="s">
        <v>0</v>
      </c>
      <c r="G14" s="264" t="s">
        <v>86</v>
      </c>
      <c r="H14" s="264"/>
      <c r="I14" s="264"/>
      <c r="J14" s="264"/>
      <c r="K14" s="264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2"/>
      <c r="X14" s="180"/>
      <c r="Y14" s="181"/>
      <c r="Z14" s="181"/>
      <c r="AA14" s="181"/>
      <c r="AB14" s="181"/>
      <c r="AC14" s="181"/>
      <c r="AD14" s="8"/>
    </row>
    <row r="15" spans="1:30" ht="25.5" customHeight="1">
      <c r="A15" s="200"/>
      <c r="B15" s="177"/>
      <c r="C15" s="178"/>
      <c r="D15" s="178"/>
      <c r="E15" s="179"/>
      <c r="F15" s="205" t="s">
        <v>87</v>
      </c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7"/>
      <c r="X15" s="180"/>
      <c r="Y15" s="181"/>
      <c r="Z15" s="181"/>
      <c r="AA15" s="181"/>
      <c r="AB15" s="181"/>
      <c r="AC15" s="181"/>
      <c r="AD15" s="8"/>
    </row>
    <row r="16" spans="1:30" ht="27.6" customHeight="1" thickBot="1">
      <c r="A16" s="200"/>
      <c r="B16" s="241" t="s">
        <v>80</v>
      </c>
      <c r="C16" s="242"/>
      <c r="D16" s="242"/>
      <c r="E16" s="243"/>
      <c r="F16" s="317" t="s">
        <v>59</v>
      </c>
      <c r="G16" s="318"/>
      <c r="H16" s="221" t="s">
        <v>88</v>
      </c>
      <c r="I16" s="221"/>
      <c r="J16" s="221"/>
      <c r="K16" s="221"/>
      <c r="L16" s="221"/>
      <c r="M16" s="221"/>
      <c r="N16" s="221"/>
      <c r="O16" s="222"/>
      <c r="P16" s="53" t="s">
        <v>60</v>
      </c>
      <c r="Q16" s="319" t="s">
        <v>89</v>
      </c>
      <c r="R16" s="319"/>
      <c r="S16" s="319"/>
      <c r="T16" s="319"/>
      <c r="U16" s="319"/>
      <c r="V16" s="319"/>
      <c r="W16" s="320"/>
      <c r="X16" s="180"/>
      <c r="Y16" s="181"/>
      <c r="Z16" s="181"/>
      <c r="AA16" s="181"/>
      <c r="AB16" s="181"/>
      <c r="AC16" s="181"/>
    </row>
    <row r="17" spans="1:30" ht="25.5" customHeight="1" thickTop="1">
      <c r="A17" s="217" t="s">
        <v>81</v>
      </c>
      <c r="B17" s="218"/>
      <c r="C17" s="218"/>
      <c r="D17" s="218"/>
      <c r="E17" s="219"/>
      <c r="F17" s="116" t="s">
        <v>68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8"/>
      <c r="X17" s="180"/>
      <c r="Y17" s="181"/>
      <c r="Z17" s="181"/>
      <c r="AA17" s="181"/>
      <c r="AB17" s="181"/>
      <c r="AC17" s="181"/>
      <c r="AD17" s="8"/>
    </row>
    <row r="18" spans="1:30" ht="15.6" customHeight="1">
      <c r="A18" s="182" t="s">
        <v>100</v>
      </c>
      <c r="B18" s="244" t="s">
        <v>123</v>
      </c>
      <c r="C18" s="242"/>
      <c r="D18" s="242"/>
      <c r="E18" s="243"/>
      <c r="F18" s="220" t="s">
        <v>122</v>
      </c>
      <c r="G18" s="221"/>
      <c r="H18" s="221"/>
      <c r="I18" s="221"/>
      <c r="J18" s="221"/>
      <c r="K18" s="221"/>
      <c r="L18" s="221"/>
      <c r="M18" s="221"/>
      <c r="N18" s="221"/>
      <c r="O18" s="222"/>
      <c r="P18" s="140" t="s">
        <v>2</v>
      </c>
      <c r="Q18" s="141"/>
      <c r="R18" s="141"/>
      <c r="S18" s="236" t="s">
        <v>96</v>
      </c>
      <c r="T18" s="236"/>
      <c r="U18" s="236"/>
      <c r="V18" s="236"/>
      <c r="W18" s="237"/>
      <c r="X18" s="180"/>
      <c r="Y18" s="181"/>
      <c r="Z18" s="181"/>
      <c r="AA18" s="181"/>
      <c r="AB18" s="181"/>
      <c r="AC18" s="181"/>
      <c r="AD18" s="8"/>
    </row>
    <row r="19" spans="1:30" ht="24.95" customHeight="1">
      <c r="A19" s="183"/>
      <c r="B19" s="245"/>
      <c r="C19" s="246"/>
      <c r="D19" s="246"/>
      <c r="E19" s="247"/>
      <c r="F19" s="205"/>
      <c r="G19" s="206"/>
      <c r="H19" s="206"/>
      <c r="I19" s="206"/>
      <c r="J19" s="206"/>
      <c r="K19" s="206"/>
      <c r="L19" s="206"/>
      <c r="M19" s="206"/>
      <c r="N19" s="206"/>
      <c r="O19" s="223"/>
      <c r="P19" s="265" t="s">
        <v>82</v>
      </c>
      <c r="Q19" s="266"/>
      <c r="R19" s="266"/>
      <c r="S19" s="215" t="s">
        <v>95</v>
      </c>
      <c r="T19" s="215"/>
      <c r="U19" s="215"/>
      <c r="V19" s="215"/>
      <c r="W19" s="216"/>
      <c r="X19" s="180"/>
      <c r="Y19" s="181"/>
      <c r="Z19" s="181"/>
      <c r="AA19" s="181"/>
      <c r="AB19" s="181"/>
      <c r="AC19" s="181"/>
      <c r="AD19" s="8"/>
    </row>
    <row r="20" spans="1:30" ht="26.1" customHeight="1" thickBot="1">
      <c r="A20" s="184"/>
      <c r="B20" s="238" t="s">
        <v>85</v>
      </c>
      <c r="C20" s="239"/>
      <c r="D20" s="239"/>
      <c r="E20" s="240"/>
      <c r="F20" s="317" t="s">
        <v>59</v>
      </c>
      <c r="G20" s="318"/>
      <c r="H20" s="221" t="s">
        <v>97</v>
      </c>
      <c r="I20" s="221"/>
      <c r="J20" s="221"/>
      <c r="K20" s="221"/>
      <c r="L20" s="221"/>
      <c r="M20" s="221"/>
      <c r="N20" s="221"/>
      <c r="O20" s="222"/>
      <c r="P20" s="53" t="s">
        <v>60</v>
      </c>
      <c r="Q20" s="319" t="s">
        <v>98</v>
      </c>
      <c r="R20" s="319"/>
      <c r="S20" s="319"/>
      <c r="T20" s="319"/>
      <c r="U20" s="319"/>
      <c r="V20" s="319"/>
      <c r="W20" s="320"/>
      <c r="X20" s="35"/>
      <c r="Y20" s="42"/>
      <c r="Z20" s="34"/>
      <c r="AA20" s="34"/>
      <c r="AB20" s="34"/>
      <c r="AC20" s="34"/>
    </row>
    <row r="21" spans="1:30" ht="26.1" customHeight="1" thickTop="1" thickBot="1">
      <c r="A21" s="226" t="s">
        <v>105</v>
      </c>
      <c r="B21" s="227"/>
      <c r="C21" s="227"/>
      <c r="D21" s="227"/>
      <c r="E21" s="228"/>
      <c r="F21" s="261" t="s">
        <v>112</v>
      </c>
      <c r="G21" s="262"/>
      <c r="H21" s="262"/>
      <c r="I21" s="136" t="s">
        <v>111</v>
      </c>
      <c r="J21" s="321"/>
      <c r="K21" s="138" t="s">
        <v>61</v>
      </c>
      <c r="L21" s="262"/>
      <c r="M21" s="262"/>
      <c r="N21" s="262"/>
      <c r="O21" s="262"/>
      <c r="P21" s="262"/>
      <c r="Q21" s="262"/>
      <c r="R21" s="262"/>
      <c r="S21" s="262"/>
      <c r="T21" s="136" t="s">
        <v>110</v>
      </c>
      <c r="U21" s="321"/>
      <c r="V21" s="138" t="s">
        <v>113</v>
      </c>
      <c r="W21" s="262"/>
      <c r="X21" s="35"/>
      <c r="Y21" s="42"/>
      <c r="Z21" s="34"/>
      <c r="AA21" s="34"/>
      <c r="AB21" s="34"/>
      <c r="AC21" s="34"/>
    </row>
    <row r="22" spans="1:30" ht="84" customHeight="1">
      <c r="A22" s="124" t="s">
        <v>83</v>
      </c>
      <c r="B22" s="125"/>
      <c r="C22" s="128" t="s">
        <v>116</v>
      </c>
      <c r="D22" s="128"/>
      <c r="E22" s="129"/>
      <c r="F22" s="191"/>
      <c r="G22" s="192"/>
      <c r="H22" s="32" t="s">
        <v>1</v>
      </c>
      <c r="I22" s="253" t="s">
        <v>55</v>
      </c>
      <c r="J22" s="254"/>
      <c r="K22" s="255" t="s">
        <v>114</v>
      </c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7"/>
      <c r="X22" s="35"/>
      <c r="Y22" s="42"/>
      <c r="Z22" s="34"/>
      <c r="AA22" s="34"/>
      <c r="AB22" s="34"/>
      <c r="AC22" s="34"/>
    </row>
    <row r="23" spans="1:30" ht="84" customHeight="1" thickBot="1">
      <c r="A23" s="126"/>
      <c r="B23" s="127"/>
      <c r="C23" s="188" t="s">
        <v>117</v>
      </c>
      <c r="D23" s="189"/>
      <c r="E23" s="190"/>
      <c r="F23" s="224"/>
      <c r="G23" s="225"/>
      <c r="H23" s="33" t="s">
        <v>1</v>
      </c>
      <c r="I23" s="248" t="s">
        <v>56</v>
      </c>
      <c r="J23" s="249"/>
      <c r="K23" s="258" t="s">
        <v>114</v>
      </c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60"/>
      <c r="X23" s="35"/>
      <c r="Y23" s="42"/>
      <c r="Z23" s="34"/>
      <c r="AA23" s="34"/>
      <c r="AB23" s="34"/>
      <c r="AC23" s="34"/>
    </row>
    <row r="24" spans="1:30" ht="99" customHeight="1" thickTop="1" thickBot="1">
      <c r="A24" s="176" t="s">
        <v>119</v>
      </c>
      <c r="B24" s="128"/>
      <c r="C24" s="128"/>
      <c r="D24" s="128"/>
      <c r="E24" s="129"/>
      <c r="F24" s="250" t="s">
        <v>115</v>
      </c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2"/>
      <c r="X24" s="47" t="s">
        <v>57</v>
      </c>
      <c r="Y24" s="48">
        <f>LEN(F24)</f>
        <v>5</v>
      </c>
      <c r="Z24" s="49" t="s">
        <v>62</v>
      </c>
      <c r="AA24" s="34"/>
      <c r="AB24" s="34"/>
      <c r="AC24" s="34"/>
    </row>
    <row r="25" spans="1:30" ht="44.45" customHeight="1" thickTop="1" thickBot="1">
      <c r="A25" s="154" t="s">
        <v>84</v>
      </c>
      <c r="B25" s="155"/>
      <c r="C25" s="155"/>
      <c r="D25" s="155"/>
      <c r="E25" s="156"/>
      <c r="F25" s="322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4"/>
      <c r="X25" s="36"/>
      <c r="Y25" s="42"/>
      <c r="Z25" s="34"/>
      <c r="AA25" s="34"/>
      <c r="AB25" s="34"/>
      <c r="AC25" s="34"/>
    </row>
    <row r="26" spans="1:30" ht="14.45" customHeight="1" thickTop="1">
      <c r="A26" s="157" t="s">
        <v>4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spans="1:30" ht="14.4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158" t="s">
        <v>67</v>
      </c>
      <c r="V27" s="158"/>
      <c r="W27" s="158"/>
    </row>
    <row r="28" spans="1:30" ht="14.45" customHeight="1">
      <c r="A28" s="37"/>
      <c r="B28" s="37"/>
      <c r="C28" s="37"/>
      <c r="D28" s="37"/>
      <c r="E28" s="37"/>
      <c r="F28" s="37"/>
      <c r="G28" s="37"/>
      <c r="H28" s="37"/>
      <c r="I28" s="37"/>
      <c r="J28" s="43"/>
      <c r="K28" s="43"/>
      <c r="L28" s="43"/>
      <c r="M28" s="43"/>
      <c r="P28" s="175"/>
      <c r="Q28" s="175"/>
      <c r="R28" s="325" t="str">
        <f>F10</f>
        <v>亜貝舞　歌蓮</v>
      </c>
      <c r="S28" s="325"/>
      <c r="T28" s="325"/>
      <c r="U28" s="325"/>
      <c r="V28" s="325"/>
      <c r="W28" s="325"/>
    </row>
    <row r="29" spans="1:30" ht="14.45" customHeight="1" thickBot="1">
      <c r="A29" s="37"/>
      <c r="B29" s="37"/>
      <c r="C29" s="37"/>
      <c r="D29" s="37"/>
      <c r="E29" s="37"/>
      <c r="F29" s="37"/>
      <c r="G29" s="37"/>
      <c r="H29" s="37"/>
      <c r="I29" s="37"/>
      <c r="J29" s="43"/>
      <c r="K29" s="43"/>
      <c r="L29" s="43"/>
      <c r="M29" s="43"/>
      <c r="N29" s="46"/>
      <c r="O29" s="46"/>
      <c r="P29" s="52"/>
      <c r="Q29" s="52"/>
      <c r="R29" s="45"/>
      <c r="S29" s="45"/>
      <c r="T29" s="45"/>
      <c r="U29" s="45"/>
      <c r="V29" s="45"/>
      <c r="W29" s="45"/>
      <c r="X29" s="46"/>
    </row>
    <row r="30" spans="1:30" ht="44.45" customHeight="1" thickTop="1" thickBot="1">
      <c r="A30" s="143" t="s">
        <v>120</v>
      </c>
      <c r="B30" s="144"/>
      <c r="C30" s="144"/>
      <c r="D30" s="326" t="s">
        <v>108</v>
      </c>
      <c r="E30" s="153"/>
      <c r="F30" s="327" t="s">
        <v>99</v>
      </c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9"/>
      <c r="X30" s="35"/>
      <c r="Y30" s="42"/>
      <c r="Z30" s="34"/>
      <c r="AA30" s="34"/>
      <c r="AB30" s="34"/>
      <c r="AC30" s="34"/>
    </row>
    <row r="31" spans="1:30" ht="44.45" customHeight="1" thickTop="1" thickBot="1">
      <c r="A31" s="146"/>
      <c r="B31" s="147"/>
      <c r="C31" s="147"/>
      <c r="D31" s="330" t="s">
        <v>109</v>
      </c>
      <c r="E31" s="160"/>
      <c r="F31" s="333" t="s">
        <v>99</v>
      </c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5"/>
      <c r="X31" s="50" t="s">
        <v>57</v>
      </c>
      <c r="Y31" s="48">
        <f>LEN(F31)</f>
        <v>5</v>
      </c>
      <c r="Z31" s="51" t="s">
        <v>62</v>
      </c>
      <c r="AA31" s="34"/>
      <c r="AB31" s="34"/>
      <c r="AC31" s="34"/>
    </row>
    <row r="32" spans="1:30" ht="286.5" customHeight="1" thickTop="1">
      <c r="A32" s="146"/>
      <c r="B32" s="147"/>
      <c r="C32" s="147"/>
      <c r="D32" s="331"/>
      <c r="E32" s="162"/>
      <c r="F32" s="336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8"/>
      <c r="AA32" s="34"/>
      <c r="AB32" s="34"/>
      <c r="AC32" s="34"/>
    </row>
    <row r="33" spans="1:29" ht="348.6" customHeight="1" thickBot="1">
      <c r="A33" s="149"/>
      <c r="B33" s="150"/>
      <c r="C33" s="150"/>
      <c r="D33" s="332"/>
      <c r="E33" s="164"/>
      <c r="F33" s="339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1"/>
      <c r="AA33" s="19"/>
      <c r="AB33" s="19"/>
      <c r="AC33" s="19"/>
    </row>
    <row r="34" spans="1:29" ht="14.25" thickTop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</sheetData>
  <mergeCells count="105">
    <mergeCell ref="A34:W34"/>
    <mergeCell ref="A25:E25"/>
    <mergeCell ref="F25:W25"/>
    <mergeCell ref="A26:W26"/>
    <mergeCell ref="U27:W27"/>
    <mergeCell ref="P28:Q28"/>
    <mergeCell ref="R28:W28"/>
    <mergeCell ref="A30:C33"/>
    <mergeCell ref="D30:E30"/>
    <mergeCell ref="F30:W30"/>
    <mergeCell ref="D31:E33"/>
    <mergeCell ref="F31:W33"/>
    <mergeCell ref="A24:E24"/>
    <mergeCell ref="F24:W24"/>
    <mergeCell ref="Q20:W20"/>
    <mergeCell ref="A21:E21"/>
    <mergeCell ref="F21:H21"/>
    <mergeCell ref="F23:G23"/>
    <mergeCell ref="I23:J23"/>
    <mergeCell ref="K23:W23"/>
    <mergeCell ref="A22:B23"/>
    <mergeCell ref="C23:E23"/>
    <mergeCell ref="C22:E22"/>
    <mergeCell ref="F22:G22"/>
    <mergeCell ref="I21:J21"/>
    <mergeCell ref="K21:S21"/>
    <mergeCell ref="T21:U21"/>
    <mergeCell ref="V21:W21"/>
    <mergeCell ref="I22:J22"/>
    <mergeCell ref="K22:W22"/>
    <mergeCell ref="A18:A20"/>
    <mergeCell ref="B18:E19"/>
    <mergeCell ref="F18:O19"/>
    <mergeCell ref="P18:R18"/>
    <mergeCell ref="S18:W18"/>
    <mergeCell ref="P19:R19"/>
    <mergeCell ref="B20:E20"/>
    <mergeCell ref="F20:G20"/>
    <mergeCell ref="H20:O20"/>
    <mergeCell ref="F15:W15"/>
    <mergeCell ref="B16:E16"/>
    <mergeCell ref="F16:G16"/>
    <mergeCell ref="H16:O16"/>
    <mergeCell ref="Q16:W16"/>
    <mergeCell ref="A17:E17"/>
    <mergeCell ref="F17:W17"/>
    <mergeCell ref="A9:A16"/>
    <mergeCell ref="B9:E9"/>
    <mergeCell ref="F9:O9"/>
    <mergeCell ref="Q9:U9"/>
    <mergeCell ref="V9:W9"/>
    <mergeCell ref="X10:AC11"/>
    <mergeCell ref="B11:E11"/>
    <mergeCell ref="F11:W11"/>
    <mergeCell ref="B12:E12"/>
    <mergeCell ref="F12:O12"/>
    <mergeCell ref="P12:R12"/>
    <mergeCell ref="S12:W12"/>
    <mergeCell ref="X12:AC19"/>
    <mergeCell ref="B13:E13"/>
    <mergeCell ref="F13:W13"/>
    <mergeCell ref="G14:K14"/>
    <mergeCell ref="L14:W14"/>
    <mergeCell ref="B10:E10"/>
    <mergeCell ref="F10:O10"/>
    <mergeCell ref="Q10:U10"/>
    <mergeCell ref="V10:W10"/>
    <mergeCell ref="B14:E15"/>
    <mergeCell ref="S19:W19"/>
    <mergeCell ref="N6:O6"/>
    <mergeCell ref="P6:Q6"/>
    <mergeCell ref="T7:U7"/>
    <mergeCell ref="V7:W7"/>
    <mergeCell ref="H7:J7"/>
    <mergeCell ref="H6:J6"/>
    <mergeCell ref="F7:G7"/>
    <mergeCell ref="B8:E8"/>
    <mergeCell ref="F8:K8"/>
    <mergeCell ref="L8:W8"/>
    <mergeCell ref="L7:M7"/>
    <mergeCell ref="N7:O7"/>
    <mergeCell ref="A1:W1"/>
    <mergeCell ref="E2:M2"/>
    <mergeCell ref="A3:A8"/>
    <mergeCell ref="B3:E4"/>
    <mergeCell ref="F3:K4"/>
    <mergeCell ref="L3:M4"/>
    <mergeCell ref="P3:W3"/>
    <mergeCell ref="P4:W4"/>
    <mergeCell ref="B5:E7"/>
    <mergeCell ref="T6:U6"/>
    <mergeCell ref="V6:W6"/>
    <mergeCell ref="H5:J5"/>
    <mergeCell ref="L5:M5"/>
    <mergeCell ref="N5:O5"/>
    <mergeCell ref="P5:Q5"/>
    <mergeCell ref="R5:S5"/>
    <mergeCell ref="T5:U5"/>
    <mergeCell ref="V5:W5"/>
    <mergeCell ref="P7:Q7"/>
    <mergeCell ref="R7:S7"/>
    <mergeCell ref="F5:G5"/>
    <mergeCell ref="R6:S6"/>
    <mergeCell ref="F6:G6"/>
    <mergeCell ref="L6:M6"/>
  </mergeCells>
  <phoneticPr fontId="14"/>
  <dataValidations count="21">
    <dataValidation type="list" imeMode="halfAlpha" allowBlank="1" showInputMessage="1" showErrorMessage="1" sqref="V21">
      <formula1>"長期,短期"</formula1>
    </dataValidation>
    <dataValidation type="list" imeMode="halfAlpha" allowBlank="1" showInputMessage="1" showErrorMessage="1" sqref="F21">
      <formula1>"有,無"</formula1>
    </dataValidation>
    <dataValidation type="list" allowBlank="1" showInputMessage="1" showErrorMessage="1" sqref="L6">
      <formula1>"平成27(2015)年度,平成28(2016)年度,平成29(2017)年度,"</formula1>
    </dataValidation>
    <dataValidation type="list" allowBlank="1" showInputMessage="1" showErrorMessage="1" sqref="L7">
      <formula1>"平成28(2016)年度,平成29(2017)年度,平成30(2018)年度"</formula1>
    </dataValidation>
    <dataValidation type="list" allowBlank="1" showInputMessage="1" showErrorMessage="1" sqref="R5:R7">
      <formula1>"□科目４,☑科目４"</formula1>
    </dataValidation>
    <dataValidation type="list" allowBlank="1" showInputMessage="1" showErrorMessage="1" sqref="T5:T7">
      <formula1>"□科目５,☑科目５"</formula1>
    </dataValidation>
    <dataValidation type="list" allowBlank="1" showInputMessage="1" showErrorMessage="1" sqref="V5:V7">
      <formula1>"□科目６,☑科目６"</formula1>
    </dataValidation>
    <dataValidation type="list" allowBlank="1" showInputMessage="1" showErrorMessage="1" sqref="N5:N7">
      <formula1>"□科目２,☑科目２"</formula1>
    </dataValidation>
    <dataValidation type="list" allowBlank="1" showInputMessage="1" showErrorMessage="1" sqref="N3:N4">
      <formula1>"□,☑"</formula1>
    </dataValidation>
    <dataValidation type="list" allowBlank="1" showInputMessage="1" showErrorMessage="1" sqref="P5:P7">
      <formula1>"□科目３,☑科目３"</formula1>
    </dataValidation>
    <dataValidation type="list" imeMode="hiragana" allowBlank="1" showInputMessage="1" showErrorMessage="1" sqref="V10">
      <formula1>"男,女"</formula1>
    </dataValidation>
    <dataValidation type="list" allowBlank="1" showInputMessage="1" showErrorMessage="1" sqref="F8">
      <formula1>"科目１,科目２,科目３,科目４,科目５,科目６"</formula1>
    </dataValidation>
    <dataValidation imeMode="fullKatakana" allowBlank="1" showInputMessage="1" showErrorMessage="1" sqref="V9 F9:K9 Q9"/>
    <dataValidation imeMode="hiragana" allowBlank="1" showInputMessage="1" showErrorMessage="1" sqref="S11:W11 F17:K17 F10:K11 Q10:R11 G12:O12 L11:P11 F15:W15 F18:O19 F12:F13 F30"/>
    <dataValidation imeMode="halfAlpha" allowBlank="1" showInputMessage="1" showErrorMessage="1" sqref="L14 H16 F16 H20 F20 T21:U21"/>
    <dataValidation type="list" allowBlank="1" showInputMessage="1" showErrorMessage="1" sqref="H7:J7">
      <formula1>"平成28(2016),平成29(2017),平成30(2018)"</formula1>
    </dataValidation>
    <dataValidation type="list" allowBlank="1" showInputMessage="1" showErrorMessage="1" sqref="H6:J6">
      <formula1>"平成27(2015),平成28(2016),平成29(2017),"</formula1>
    </dataValidation>
    <dataValidation type="list" allowBlank="1" showInputMessage="1" showErrorMessage="1" sqref="H5:J5">
      <formula1>"平成26(2014),平成27(2015),平成28(2016)"</formula1>
    </dataValidation>
    <dataValidation type="list" allowBlank="1" showInputMessage="1" showErrorMessage="1" sqref="F3:K4">
      <formula1>"A-1.長期コース(全科目単年度履修),A-2.長期コース(分割履修),A-3.長期コース(特別聴講),B-1.短期コース(全コース),B-2.短期コース(特別聴講)"</formula1>
    </dataValidation>
    <dataValidation type="textLength" errorStyle="warning" allowBlank="1" showInputMessage="1" showErrorMessage="1" errorTitle="文字数" error="200字程度で記入してください。" sqref="F24:W24">
      <formula1>150</formula1>
      <formula2>250</formula2>
    </dataValidation>
    <dataValidation type="textLength" errorStyle="warning" imeMode="hiragana" operator="greaterThanOrEqual" allowBlank="1" showInputMessage="1" showErrorMessage="1" errorTitle="文字数" error="400字以上記入してください。" sqref="F31:W33">
      <formula1>400</formula1>
    </dataValidation>
  </dataValidations>
  <pageMargins left="0.51181102362204722" right="0.11811023622047245" top="0.55118110236220474" bottom="0.39370078740157483" header="0.31496062992125984" footer="0.31496062992125984"/>
  <pageSetup paperSize="9" scale="96" orientation="portrait" blackAndWhite="1" r:id="rId1"/>
  <rowBreaks count="1" manualBreakCount="1">
    <brk id="26" max="2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4"/>
  <sheetViews>
    <sheetView zoomScale="55" zoomScaleNormal="55" workbookViewId="0">
      <selection activeCell="AB4" sqref="AB4"/>
    </sheetView>
  </sheetViews>
  <sheetFormatPr defaultRowHeight="13.5"/>
  <cols>
    <col min="5" max="5" width="14.125" customWidth="1"/>
  </cols>
  <sheetData>
    <row r="3" spans="1:28" ht="97.5">
      <c r="A3" s="65" t="s">
        <v>154</v>
      </c>
      <c r="B3" s="65" t="s">
        <v>155</v>
      </c>
      <c r="C3" s="61" t="s">
        <v>156</v>
      </c>
      <c r="D3" s="62" t="s">
        <v>157</v>
      </c>
      <c r="E3" s="63" t="s">
        <v>131</v>
      </c>
      <c r="F3" s="64" t="s">
        <v>132</v>
      </c>
      <c r="G3" s="64" t="s">
        <v>133</v>
      </c>
      <c r="H3" s="64" t="s">
        <v>134</v>
      </c>
      <c r="I3" s="64" t="s">
        <v>135</v>
      </c>
      <c r="J3" s="64" t="s">
        <v>136</v>
      </c>
      <c r="K3" s="65" t="s">
        <v>137</v>
      </c>
      <c r="L3" s="66" t="s">
        <v>35</v>
      </c>
      <c r="M3" s="66" t="s">
        <v>138</v>
      </c>
      <c r="N3" s="66" t="s">
        <v>139</v>
      </c>
      <c r="O3" s="66" t="s">
        <v>140</v>
      </c>
      <c r="P3" s="66" t="s">
        <v>141</v>
      </c>
      <c r="Q3" s="66" t="s">
        <v>142</v>
      </c>
      <c r="R3" s="64" t="s">
        <v>143</v>
      </c>
      <c r="S3" s="61" t="s">
        <v>144</v>
      </c>
      <c r="T3" s="61" t="s">
        <v>145</v>
      </c>
      <c r="U3" s="64" t="s">
        <v>146</v>
      </c>
      <c r="V3" s="64" t="s">
        <v>147</v>
      </c>
      <c r="W3" s="64" t="s">
        <v>148</v>
      </c>
      <c r="X3" s="64" t="s">
        <v>149</v>
      </c>
      <c r="Y3" s="64" t="s">
        <v>150</v>
      </c>
      <c r="Z3" s="64" t="s">
        <v>151</v>
      </c>
      <c r="AA3" s="64" t="s">
        <v>152</v>
      </c>
      <c r="AB3" s="67" t="s">
        <v>153</v>
      </c>
    </row>
    <row r="4" spans="1:28" s="68" customFormat="1" ht="180" customHeight="1">
      <c r="A4" s="68">
        <f>参加申込書!F3</f>
        <v>0</v>
      </c>
      <c r="B4" s="71" t="str">
        <f>IF(参加申込書!N3="☑",1,IF(参加申込書!N4="☑",2,""))</f>
        <v/>
      </c>
      <c r="C4" s="71">
        <f>参加申込書!F10</f>
        <v>0</v>
      </c>
      <c r="D4" s="68">
        <f>参加申込書!F9</f>
        <v>0</v>
      </c>
      <c r="E4" s="69">
        <f>参加申込書!Q10</f>
        <v>0</v>
      </c>
      <c r="F4" s="71">
        <f>参加申込書!V10</f>
        <v>0</v>
      </c>
      <c r="G4" s="68">
        <f>参加申込書!F11</f>
        <v>0</v>
      </c>
      <c r="H4" s="68">
        <f>参加申込書!F12</f>
        <v>0</v>
      </c>
      <c r="I4" s="68">
        <f>参加申込書!S12</f>
        <v>0</v>
      </c>
      <c r="J4" s="68">
        <f>参加申込書!F13</f>
        <v>0</v>
      </c>
      <c r="K4" s="68" t="str">
        <f>IF(参加申込書!F8="","",参加申込書!F8)</f>
        <v/>
      </c>
      <c r="L4" s="68" t="str">
        <f>IF(参加申込書!H5="","",参加申込書!H5)</f>
        <v/>
      </c>
      <c r="M4" s="68" t="str">
        <f>IF(参加申込書!N5=M3,参加申込書!$H5,IF(参加申込書!N6=M3,参加申込書!$H6,IF(参加申込書!N7=M3,参加申込書!$H7,"")))</f>
        <v/>
      </c>
      <c r="N4" s="68" t="str">
        <f>IF(参加申込書!P5=N3,参加申込書!$H5,IF(参加申込書!P6=N3,参加申込書!$H6,IF(参加申込書!P7=N3,参加申込書!$H7,"")))</f>
        <v/>
      </c>
      <c r="O4" s="68" t="str">
        <f>IF(参加申込書!R5=O3,参加申込書!$H5,IF(参加申込書!R6=O3,参加申込書!$H6,IF(参加申込書!R7=O3,参加申込書!$H7,"")))</f>
        <v/>
      </c>
      <c r="P4" s="68" t="str">
        <f>IF(参加申込書!T5=P3,参加申込書!$H5,IF(参加申込書!T6=P3,参加申込書!$H6,IF(参加申込書!T7=P3,参加申込書!$H7,"")))</f>
        <v/>
      </c>
      <c r="Q4" s="68" t="str">
        <f>IF(参加申込書!V5=Q3,参加申込書!$H5,IF(参加申込書!V6=Q3,参加申込書!$H6,IF(参加申込書!V7=Q3,参加申込書!$H7,"")))</f>
        <v/>
      </c>
      <c r="R4" s="68">
        <f>参加申込書!G14</f>
        <v>0</v>
      </c>
      <c r="S4" s="68">
        <f>参加申込書!F15</f>
        <v>0</v>
      </c>
      <c r="T4" s="68">
        <f>参加申込書!H16</f>
        <v>0</v>
      </c>
      <c r="U4" s="70">
        <f>参加申込書!Q16</f>
        <v>0</v>
      </c>
      <c r="V4" s="68">
        <f>参加申込書!F17</f>
        <v>0</v>
      </c>
      <c r="W4" s="68">
        <f>参加申込書!F18</f>
        <v>0</v>
      </c>
      <c r="X4" s="68">
        <f>参加申込書!S19</f>
        <v>0</v>
      </c>
      <c r="Y4" s="68">
        <f>参加申込書!S18</f>
        <v>0</v>
      </c>
      <c r="Z4" s="68">
        <f>参加申込書!H20</f>
        <v>0</v>
      </c>
      <c r="AA4" s="70">
        <f>参加申込書!Q20</f>
        <v>0</v>
      </c>
      <c r="AB4" s="68" t="str">
        <f>IF(参加申込書!F30="","",参加申込書!F30)</f>
        <v/>
      </c>
    </row>
  </sheetData>
  <sheetProtection sheet="1" objects="1" scenarios="1"/>
  <phoneticPr fontId="18"/>
  <dataValidations count="3">
    <dataValidation imeMode="fullKatakana" allowBlank="1" showInputMessage="1" showErrorMessage="1" sqref="D3"/>
    <dataValidation imeMode="hiragana" allowBlank="1" showInputMessage="1" showErrorMessage="1" sqref="C3 G3:J3 R3:AA3"/>
    <dataValidation imeMode="halfAlpha" allowBlank="1" showInputMessage="1" showErrorMessage="1" sqref="E3 K3 A3:B3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view="pageBreakPreview" zoomScale="85" zoomScaleNormal="100" zoomScaleSheetLayoutView="85" workbookViewId="0">
      <selection activeCell="E3" sqref="E3"/>
    </sheetView>
  </sheetViews>
  <sheetFormatPr defaultRowHeight="13.5"/>
  <cols>
    <col min="4" max="4" width="4.375" bestFit="1" customWidth="1"/>
    <col min="5" max="5" width="10.25" bestFit="1" customWidth="1"/>
    <col min="6" max="6" width="8.5" bestFit="1" customWidth="1"/>
    <col min="7" max="7" width="12.125" bestFit="1" customWidth="1"/>
    <col min="8" max="8" width="10.25" bestFit="1" customWidth="1"/>
    <col min="9" max="9" width="8.5" bestFit="1" customWidth="1"/>
    <col min="10" max="10" width="8.5" customWidth="1"/>
    <col min="11" max="12" width="14.375" bestFit="1" customWidth="1"/>
    <col min="13" max="13" width="10.875" bestFit="1" customWidth="1"/>
    <col min="14" max="14" width="8.5" bestFit="1" customWidth="1"/>
    <col min="15" max="15" width="8.875" bestFit="1" customWidth="1"/>
    <col min="16" max="16" width="8.125" bestFit="1" customWidth="1"/>
    <col min="17" max="17" width="6.875" bestFit="1" customWidth="1"/>
    <col min="18" max="18" width="9" bestFit="1" customWidth="1"/>
    <col min="19" max="19" width="6.875" bestFit="1" customWidth="1"/>
    <col min="20" max="20" width="13.25" bestFit="1" customWidth="1"/>
    <col min="21" max="21" width="11.125" bestFit="1" customWidth="1"/>
    <col min="22" max="22" width="13.5" bestFit="1" customWidth="1"/>
    <col min="23" max="24" width="13.25" bestFit="1" customWidth="1"/>
  </cols>
  <sheetData>
    <row r="1" spans="1:24" s="3" customFormat="1" ht="32.450000000000003" customHeight="1">
      <c r="A1" s="1"/>
      <c r="B1" s="2"/>
      <c r="C1" s="2"/>
      <c r="D1" s="342" t="s">
        <v>3</v>
      </c>
      <c r="E1" s="344" t="s">
        <v>5</v>
      </c>
      <c r="F1" s="344" t="s">
        <v>6</v>
      </c>
      <c r="G1" s="344" t="s">
        <v>7</v>
      </c>
      <c r="H1" s="346" t="s">
        <v>8</v>
      </c>
      <c r="I1" s="344" t="s">
        <v>9</v>
      </c>
      <c r="J1" s="361" t="s">
        <v>20</v>
      </c>
      <c r="K1" s="362"/>
      <c r="L1" s="350" t="s">
        <v>10</v>
      </c>
      <c r="M1" s="354" t="s">
        <v>25</v>
      </c>
      <c r="N1" s="355"/>
      <c r="O1" s="355"/>
      <c r="P1" s="355"/>
      <c r="Q1" s="356"/>
      <c r="R1" s="352" t="s">
        <v>24</v>
      </c>
      <c r="S1" s="353"/>
      <c r="T1" s="348" t="s">
        <v>15</v>
      </c>
      <c r="U1" s="348" t="s">
        <v>16</v>
      </c>
      <c r="V1" s="348" t="s">
        <v>17</v>
      </c>
      <c r="W1" s="357" t="s">
        <v>18</v>
      </c>
      <c r="X1" s="359" t="s">
        <v>19</v>
      </c>
    </row>
    <row r="2" spans="1:24" s="3" customFormat="1" ht="32.450000000000003" customHeight="1">
      <c r="A2" s="11"/>
      <c r="B2" s="12"/>
      <c r="C2" s="12"/>
      <c r="D2" s="343"/>
      <c r="E2" s="345"/>
      <c r="F2" s="345"/>
      <c r="G2" s="345"/>
      <c r="H2" s="347"/>
      <c r="I2" s="345"/>
      <c r="J2" s="13" t="s">
        <v>21</v>
      </c>
      <c r="K2" s="14" t="s">
        <v>22</v>
      </c>
      <c r="L2" s="351"/>
      <c r="M2" s="16" t="s">
        <v>27</v>
      </c>
      <c r="N2" s="17" t="s">
        <v>26</v>
      </c>
      <c r="O2" s="17" t="s">
        <v>23</v>
      </c>
      <c r="P2" s="16" t="s">
        <v>11</v>
      </c>
      <c r="Q2" s="16" t="s">
        <v>12</v>
      </c>
      <c r="R2" s="16" t="s">
        <v>13</v>
      </c>
      <c r="S2" s="16" t="s">
        <v>14</v>
      </c>
      <c r="T2" s="349"/>
      <c r="U2" s="349"/>
      <c r="V2" s="349"/>
      <c r="W2" s="358"/>
      <c r="X2" s="360"/>
    </row>
    <row r="3" spans="1:24" s="4" customFormat="1" ht="53.45" customHeight="1">
      <c r="A3" s="5"/>
      <c r="B3" s="5"/>
      <c r="C3" s="5"/>
      <c r="D3" s="6"/>
      <c r="E3" s="9">
        <f>参加申込書!F10</f>
        <v>0</v>
      </c>
      <c r="F3" s="9">
        <f>参加申込書!F9</f>
        <v>0</v>
      </c>
      <c r="G3" s="9">
        <f>参加申込書!F11</f>
        <v>0</v>
      </c>
      <c r="H3" s="18">
        <f>参加申込書!F12</f>
        <v>0</v>
      </c>
      <c r="I3" s="10">
        <f>参加申込書!W12</f>
        <v>0</v>
      </c>
      <c r="J3" s="10" t="e">
        <f>参加申込書!#REF!</f>
        <v>#REF!</v>
      </c>
      <c r="K3" s="10">
        <f>参加申込書!F15</f>
        <v>0</v>
      </c>
      <c r="L3" s="10">
        <f>参加申込書!F17</f>
        <v>0</v>
      </c>
      <c r="M3" s="15">
        <f>参加申込書!F18</f>
        <v>0</v>
      </c>
      <c r="N3" s="15">
        <f>参加申込書!W19</f>
        <v>0</v>
      </c>
      <c r="O3" s="15">
        <f>参加申込書!W18</f>
        <v>0</v>
      </c>
      <c r="P3" s="15" t="str">
        <f>参加申込書!F20</f>
        <v>E-mail</v>
      </c>
      <c r="Q3" s="15">
        <f>参加申込書!W20</f>
        <v>0</v>
      </c>
      <c r="R3" s="15">
        <f>参加申込書!F21</f>
        <v>0</v>
      </c>
      <c r="S3" s="15">
        <f>参加申込書!W21</f>
        <v>0</v>
      </c>
      <c r="T3" s="15" t="e">
        <f>参加申込書!#REF!</f>
        <v>#REF!</v>
      </c>
      <c r="U3" s="15">
        <f>参加申込書!F30</f>
        <v>0</v>
      </c>
      <c r="V3" s="15" t="e">
        <f>参加申込書!#REF!</f>
        <v>#REF!</v>
      </c>
      <c r="W3" s="15" t="e">
        <f>参加申込書!#REF!</f>
        <v>#REF!</v>
      </c>
      <c r="X3" s="15" t="e">
        <f>参加申込書!#REF!</f>
        <v>#REF!</v>
      </c>
    </row>
  </sheetData>
  <mergeCells count="15">
    <mergeCell ref="U1:U2"/>
    <mergeCell ref="V1:V2"/>
    <mergeCell ref="W1:W2"/>
    <mergeCell ref="X1:X2"/>
    <mergeCell ref="J1:K1"/>
    <mergeCell ref="D1:D2"/>
    <mergeCell ref="E1:E2"/>
    <mergeCell ref="I1:I2"/>
    <mergeCell ref="H1:H2"/>
    <mergeCell ref="T1:T2"/>
    <mergeCell ref="G1:G2"/>
    <mergeCell ref="F1:F2"/>
    <mergeCell ref="L1:L2"/>
    <mergeCell ref="R1:S1"/>
    <mergeCell ref="M1:Q1"/>
  </mergeCells>
  <phoneticPr fontId="1"/>
  <dataValidations count="2">
    <dataValidation imeMode="hiragana" allowBlank="1" showInputMessage="1" showErrorMessage="1" sqref="I3 E3:G3 E1 J1:J3 I1 G1 W1:X1"/>
    <dataValidation imeMode="halfAlpha" allowBlank="1" showInputMessage="1" showErrorMessage="1" sqref="H3 K3:X3"/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見本【分割履修】</vt:lpstr>
      <vt:lpstr>【このシートには記入しないでください】</vt:lpstr>
      <vt:lpstr>このシートは削除しないでください。</vt:lpstr>
      <vt:lpstr>このシートは削除しないでください。!Print_Area</vt:lpstr>
      <vt:lpstr>見本【分割履修】!Print_Area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2021-05-31T01:39:10Z</dcterms:modified>
</cp:coreProperties>
</file>